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5" windowWidth="16095" windowHeight="7875" activeTab="3"/>
  </bookViews>
  <sheets>
    <sheet name="Detailed grid" sheetId="1" r:id="rId1"/>
    <sheet name="Summary" sheetId="4" r:id="rId2"/>
    <sheet name="General levels description" sheetId="5" r:id="rId3"/>
    <sheet name="Scheme typology" sheetId="3" r:id="rId4"/>
  </sheets>
  <definedNames>
    <definedName name="_xlnm._FilterDatabase" localSheetId="1" hidden="1">Summary!$A$3:$F$38</definedName>
    <definedName name="_xlnm.Print_Area" localSheetId="0">'Detailed grid'!$A$1:$G$256</definedName>
    <definedName name="_xlnm.Print_Area" localSheetId="1">Summary!$A$1:$F$45</definedName>
    <definedName name="_xlnm.Print_Titles" localSheetId="0">'Detailed grid'!$4:$4</definedName>
    <definedName name="_xlnm.Print_Titles" localSheetId="1">Summary!$5:$5</definedName>
  </definedNames>
  <calcPr calcId="144525"/>
</workbook>
</file>

<file path=xl/calcChain.xml><?xml version="1.0" encoding="utf-8"?>
<calcChain xmlns="http://schemas.openxmlformats.org/spreadsheetml/2006/main">
  <c r="C126" i="1" l="1"/>
  <c r="C106" i="1"/>
  <c r="C94" i="1"/>
  <c r="C243" i="1"/>
  <c r="C234" i="1"/>
  <c r="C227" i="1"/>
  <c r="C217" i="1"/>
  <c r="C210" i="1"/>
  <c r="C203" i="1"/>
  <c r="C193" i="1"/>
  <c r="C180" i="1"/>
  <c r="C175" i="1"/>
  <c r="C169" i="1"/>
  <c r="C160" i="1"/>
  <c r="C155" i="1"/>
  <c r="C149" i="1"/>
  <c r="C144" i="1"/>
  <c r="C137" i="1"/>
  <c r="C120" i="1"/>
  <c r="C131" i="1"/>
  <c r="C114" i="1"/>
  <c r="C99" i="1"/>
  <c r="C90" i="1"/>
  <c r="C85" i="1"/>
  <c r="C78" i="1"/>
  <c r="C72" i="1"/>
  <c r="C61" i="1"/>
  <c r="C54" i="1"/>
  <c r="C43" i="1"/>
  <c r="C37" i="1"/>
  <c r="C30" i="1"/>
  <c r="C19" i="1"/>
  <c r="C5" i="1"/>
</calcChain>
</file>

<file path=xl/sharedStrings.xml><?xml version="1.0" encoding="utf-8"?>
<sst xmlns="http://schemas.openxmlformats.org/spreadsheetml/2006/main" count="572" uniqueCount="454">
  <si>
    <t>#</t>
  </si>
  <si>
    <t>Data reliability</t>
  </si>
  <si>
    <t>Level justification / comments / Priorities for improvement</t>
  </si>
  <si>
    <t>Technical performance</t>
  </si>
  <si>
    <t>The scheme is operational over a minimum of 100 ha or there is a project running to equip a minimum area of 100 ha</t>
  </si>
  <si>
    <t>Scheme type and main functions of infrastructures</t>
  </si>
  <si>
    <t>Original construction year &amp; organization:</t>
  </si>
  <si>
    <t>Rehabilitation years &amp; organizations:</t>
  </si>
  <si>
    <t>Scheme current operational area:</t>
  </si>
  <si>
    <t>Percentage of total command area:</t>
  </si>
  <si>
    <t>Main reasons for differences between operational and total command areas:</t>
  </si>
  <si>
    <t>Conflicts related to infrastructure construction, operation and water uses:</t>
  </si>
  <si>
    <t xml:space="preserve">Area for new construction / equipment project: </t>
  </si>
  <si>
    <t>New project donors / operators and budget:</t>
  </si>
  <si>
    <t>Map available: (detail level, update)</t>
  </si>
  <si>
    <t>*1&amp;2</t>
  </si>
  <si>
    <t>Economic performance</t>
  </si>
  <si>
    <t>Cropping systems and seasons for scheme use:</t>
  </si>
  <si>
    <t>Level of investment per hectare:</t>
  </si>
  <si>
    <t>Average land value:</t>
  </si>
  <si>
    <t>Soil quality:</t>
  </si>
  <si>
    <t>Average yield and income per hectare:</t>
  </si>
  <si>
    <t>Yield increase linked to irrigation:</t>
  </si>
  <si>
    <t>Competition with other economic activities:</t>
  </si>
  <si>
    <t>Data source and reliability:</t>
  </si>
  <si>
    <t>Farmer organization</t>
  </si>
  <si>
    <t>Organization name:</t>
  </si>
  <si>
    <t>Creation date:</t>
  </si>
  <si>
    <t>Active committee members names, positions, functions and contacts:</t>
  </si>
  <si>
    <t>Representative selection modalities:</t>
  </si>
  <si>
    <t>Organization which support FWUC creation:</t>
  </si>
  <si>
    <t>Kind of support and budget:</t>
  </si>
  <si>
    <t>*3</t>
  </si>
  <si>
    <t>Link to local authorities</t>
  </si>
  <si>
    <t>The FWUC or the local organization is officially registered by local authorities at commune or district or provincial levels and the local authorities are supporting the organization</t>
  </si>
  <si>
    <t>Registration date:</t>
  </si>
  <si>
    <t>Registration level: (Commune / District / Province)</t>
  </si>
  <si>
    <t>Supporting document:</t>
  </si>
  <si>
    <t>Local authority representative in charge to support the community: Name, position, contact</t>
  </si>
  <si>
    <t>Kind of support provided by local authorities:</t>
  </si>
  <si>
    <t>Statutes &amp; Internal rules</t>
  </si>
  <si>
    <t>The FWUC has written and approved statutes and internal rules &amp; regulations</t>
  </si>
  <si>
    <t>Statutes approved on and by:</t>
  </si>
  <si>
    <t>Internal Rules &amp; Regulations approved on and by:</t>
  </si>
  <si>
    <t>Supporting documents available:</t>
  </si>
  <si>
    <t>Check the coherence between rules and practices for:</t>
  </si>
  <si>
    <r>
      <t>-</t>
    </r>
    <r>
      <rPr>
        <sz val="7"/>
        <color theme="1"/>
        <rFont val="Times New Roman"/>
        <family val="1"/>
      </rPr>
      <t xml:space="preserve">    </t>
    </r>
    <r>
      <rPr>
        <sz val="10"/>
        <color theme="1"/>
        <rFont val="Calibri"/>
        <family val="2"/>
        <scheme val="minor"/>
      </rPr>
      <t>Elections</t>
    </r>
  </si>
  <si>
    <r>
      <t>-</t>
    </r>
    <r>
      <rPr>
        <sz val="7"/>
        <color theme="1"/>
        <rFont val="Times New Roman"/>
        <family val="1"/>
      </rPr>
      <t xml:space="preserve">    </t>
    </r>
    <r>
      <rPr>
        <sz val="10"/>
        <color theme="1"/>
        <rFont val="Calibri"/>
        <family val="2"/>
        <scheme val="minor"/>
      </rPr>
      <t>Membership</t>
    </r>
  </si>
  <si>
    <r>
      <t>-</t>
    </r>
    <r>
      <rPr>
        <sz val="7"/>
        <color theme="1"/>
        <rFont val="Times New Roman"/>
        <family val="1"/>
      </rPr>
      <t xml:space="preserve">    </t>
    </r>
    <r>
      <rPr>
        <sz val="10"/>
        <color theme="1"/>
        <rFont val="Calibri"/>
        <family val="2"/>
        <scheme val="minor"/>
      </rPr>
      <t>General Assembly and decision making</t>
    </r>
  </si>
  <si>
    <r>
      <t>-</t>
    </r>
    <r>
      <rPr>
        <sz val="7"/>
        <color theme="1"/>
        <rFont val="Times New Roman"/>
        <family val="1"/>
      </rPr>
      <t xml:space="preserve">    </t>
    </r>
    <r>
      <rPr>
        <sz val="10"/>
        <color theme="1"/>
        <rFont val="Calibri"/>
        <family val="2"/>
        <scheme val="minor"/>
      </rPr>
      <t>ISF calculation and collection</t>
    </r>
  </si>
  <si>
    <r>
      <t>-</t>
    </r>
    <r>
      <rPr>
        <sz val="7"/>
        <color theme="1"/>
        <rFont val="Times New Roman"/>
        <family val="1"/>
      </rPr>
      <t xml:space="preserve">    </t>
    </r>
    <r>
      <rPr>
        <sz val="10"/>
        <color theme="1"/>
        <rFont val="Calibri"/>
        <family val="2"/>
        <scheme val="minor"/>
      </rPr>
      <t>Budget</t>
    </r>
  </si>
  <si>
    <t>Membership</t>
  </si>
  <si>
    <t>Membership condition: (membership fee payment, membership registration, election participation, ISF payment, cultivation, etc.)</t>
  </si>
  <si>
    <t>Membership fee amount:</t>
  </si>
  <si>
    <t>According to practice or statutes / Internal rules?</t>
  </si>
  <si>
    <t>Number of members:</t>
  </si>
  <si>
    <t xml:space="preserve">%age of all landowners / farmers: </t>
  </si>
  <si>
    <t>Supporting  document:</t>
  </si>
  <si>
    <t>*5</t>
  </si>
  <si>
    <t>Election</t>
  </si>
  <si>
    <t>The FWUC representatives are elected</t>
  </si>
  <si>
    <t>Last election date:</t>
  </si>
  <si>
    <t>Number of participants / electors:</t>
  </si>
  <si>
    <t>%age of all members:</t>
  </si>
  <si>
    <t>Election procedures:</t>
  </si>
  <si>
    <t>Condition for candidates:</t>
  </si>
  <si>
    <t>Electors:</t>
  </si>
  <si>
    <t>Election frequency:</t>
  </si>
  <si>
    <t>Number of elected representatives:</t>
  </si>
  <si>
    <t>FWUC governance architecture:</t>
  </si>
  <si>
    <t>*6</t>
  </si>
  <si>
    <t>Database</t>
  </si>
  <si>
    <t>The FWUC has a list of all the farmers or landowners who cultivate land within the scheme</t>
  </si>
  <si>
    <t>Number of landowners or farmers:</t>
  </si>
  <si>
    <t>Relation between member – landowner – farmers:</t>
  </si>
  <si>
    <t>Existing land titles:</t>
  </si>
  <si>
    <t>*4</t>
  </si>
  <si>
    <t>Database format:</t>
  </si>
  <si>
    <t>Plot identification and area:</t>
  </si>
  <si>
    <t>Landowners / farmers names:</t>
  </si>
  <si>
    <t>Plot measurement procedure:</t>
  </si>
  <si>
    <t>FWUC creation date:</t>
  </si>
  <si>
    <t>FWUC registration date:</t>
  </si>
  <si>
    <t>Total number of years / seasons of activity:</t>
  </si>
  <si>
    <t>Total number of years inactive since creation:</t>
  </si>
  <si>
    <t>*10</t>
  </si>
  <si>
    <t>Service level</t>
  </si>
  <si>
    <t>Person in charge of operation:</t>
  </si>
  <si>
    <t>Implemented operation tasks:</t>
  </si>
  <si>
    <t>Operation expenditures per year or season:</t>
  </si>
  <si>
    <t>Reliability / Efficiency of water service:</t>
  </si>
  <si>
    <t xml:space="preserve">Water sharing rules and procedures: </t>
  </si>
  <si>
    <t>Irrigation calendar available:</t>
  </si>
  <si>
    <t>Conflict for water sharing:</t>
  </si>
  <si>
    <t>*7</t>
  </si>
  <si>
    <t>Person in charge of maintenance:</t>
  </si>
  <si>
    <t>FWUC responsibility level: (primary / secondary / tertiary)</t>
  </si>
  <si>
    <t>Maintenance plan:</t>
  </si>
  <si>
    <t xml:space="preserve">Maintenance regularity: </t>
  </si>
  <si>
    <r>
      <t>-</t>
    </r>
    <r>
      <rPr>
        <sz val="7"/>
        <color theme="1"/>
        <rFont val="Times New Roman"/>
        <family val="1"/>
      </rPr>
      <t xml:space="preserve">       </t>
    </r>
    <r>
      <rPr>
        <sz val="10"/>
        <color theme="1"/>
        <rFont val="Calibri"/>
        <family val="2"/>
        <scheme val="minor"/>
      </rPr>
      <t>Routine</t>
    </r>
  </si>
  <si>
    <r>
      <t>-</t>
    </r>
    <r>
      <rPr>
        <sz val="7"/>
        <color theme="1"/>
        <rFont val="Times New Roman"/>
        <family val="1"/>
      </rPr>
      <t xml:space="preserve">       </t>
    </r>
    <r>
      <rPr>
        <sz val="10"/>
        <color theme="1"/>
        <rFont val="Calibri"/>
        <family val="2"/>
        <scheme val="minor"/>
      </rPr>
      <t xml:space="preserve">Periodic </t>
    </r>
  </si>
  <si>
    <r>
      <t>-</t>
    </r>
    <r>
      <rPr>
        <sz val="7"/>
        <color theme="1"/>
        <rFont val="Times New Roman"/>
        <family val="1"/>
      </rPr>
      <t xml:space="preserve">       </t>
    </r>
    <r>
      <rPr>
        <sz val="10"/>
        <color theme="1"/>
        <rFont val="Calibri"/>
        <family val="2"/>
        <scheme val="minor"/>
      </rPr>
      <t>Exceptional</t>
    </r>
  </si>
  <si>
    <t>Actual maintenance tasks carried out since one year:</t>
  </si>
  <si>
    <t>Average maintenance expenditures per year or season:</t>
  </si>
  <si>
    <t>Difference between plan and actual implementation:</t>
  </si>
  <si>
    <t>FWUC capacities to follow-up and carry out maintenance:</t>
  </si>
  <si>
    <t>Present condition of infrastructures and equipments:</t>
  </si>
  <si>
    <t>*8</t>
  </si>
  <si>
    <t>The FWUC committee defines rules for a proper use of infrastructures, controls compliance and in case of infringement applies sanctions</t>
  </si>
  <si>
    <t>Internal rules for infrastructures protection:</t>
  </si>
  <si>
    <t>Control measures:</t>
  </si>
  <si>
    <t>Sanction procedures:</t>
  </si>
  <si>
    <t>Main infringements observed:</t>
  </si>
  <si>
    <t>Level of rules application:</t>
  </si>
  <si>
    <t>Human resources</t>
  </si>
  <si>
    <t xml:space="preserve">Allowance policy: </t>
  </si>
  <si>
    <t>Policy approval by members:</t>
  </si>
  <si>
    <t>Percentage of total expenditure used for allowances:</t>
  </si>
  <si>
    <t xml:space="preserve">Payment procedure and documentation: </t>
  </si>
  <si>
    <t>FWUC committee and representative competences:</t>
  </si>
  <si>
    <t>Trainings provided / needs:</t>
  </si>
  <si>
    <t>Employees’ functions:</t>
  </si>
  <si>
    <t>Contractual procedures:</t>
  </si>
  <si>
    <t>Staff competences:</t>
  </si>
  <si>
    <t>Budget</t>
  </si>
  <si>
    <t xml:space="preserve">The FWUC has an annual budget which includes realistic expenditures and incomes </t>
  </si>
  <si>
    <t xml:space="preserve">Last year budget: </t>
  </si>
  <si>
    <t>Planned expenditures and incomes:</t>
  </si>
  <si>
    <t>Real expenditures and incomes:</t>
  </si>
  <si>
    <t>Supporting documents:</t>
  </si>
  <si>
    <t>General Assembly approval:</t>
  </si>
  <si>
    <t>ISF</t>
  </si>
  <si>
    <t>The ISF level calculation is clear and fair, it is corresponding to real needs and approved by members</t>
  </si>
  <si>
    <t>Present ISF level:</t>
  </si>
  <si>
    <t>Mode of calculation:</t>
  </si>
  <si>
    <t>%age of the estimated needs coverage:</t>
  </si>
  <si>
    <t>Approval procedure:</t>
  </si>
  <si>
    <t xml:space="preserve">Number of ISF collections: </t>
  </si>
  <si>
    <t>Years / seasons for ISF collections:</t>
  </si>
  <si>
    <t>Results of ISF collection: (%age of collection)</t>
  </si>
  <si>
    <t>Collection procedures:</t>
  </si>
  <si>
    <t>Transparency rules for collecting money: (invoice, receipt, validated and published list of ISF payments)</t>
  </si>
  <si>
    <t>*9</t>
  </si>
  <si>
    <t>The FWUC has a clear policy and procedure for ISF exemption</t>
  </si>
  <si>
    <t>Exemption policy:</t>
  </si>
  <si>
    <t>Exemption procedure:</t>
  </si>
  <si>
    <t>Actual practice:</t>
  </si>
  <si>
    <t>Source to compensate the income loss due to exemption:</t>
  </si>
  <si>
    <t>The last ISF collected reached 70% of the expected amount and number of farmers</t>
  </si>
  <si>
    <t>Last collection year / season:</t>
  </si>
  <si>
    <t>Expected amount to be collected:</t>
  </si>
  <si>
    <t>Actual amount collected:</t>
  </si>
  <si>
    <t>Percentage of the expected amount:</t>
  </si>
  <si>
    <t>Total number of farmers who have to pay:</t>
  </si>
  <si>
    <t>Actual number of farmers who paid at least part of the ISF:</t>
  </si>
  <si>
    <t>Percentage of total farmers:</t>
  </si>
  <si>
    <t>Main reasons for non ISF payment:</t>
  </si>
  <si>
    <t>*11</t>
  </si>
  <si>
    <t>In case of ISF non or late payment, there is a clear procedure for follow-up</t>
  </si>
  <si>
    <t>Procedure to follow ISF non-payment:</t>
  </si>
  <si>
    <t>Coherence between procedure and practice:</t>
  </si>
  <si>
    <t>Number of farmers concerned every year:</t>
  </si>
  <si>
    <t>Efficiency of the follow-up:</t>
  </si>
  <si>
    <t>Support from authorities:</t>
  </si>
  <si>
    <t>Financial sustainability</t>
  </si>
  <si>
    <t>Percentage of ISF collected over real expenditures:</t>
  </si>
  <si>
    <t>Other sources of FWUC income:</t>
  </si>
  <si>
    <t>Level of FWUC budget deficit:</t>
  </si>
  <si>
    <t>Level of financial autonomy:</t>
  </si>
  <si>
    <t>Financial sustainability plan:</t>
  </si>
  <si>
    <t>Provision planned in the budget:</t>
  </si>
  <si>
    <r>
      <t>-</t>
    </r>
    <r>
      <rPr>
        <sz val="7"/>
        <color theme="1"/>
        <rFont val="Times New Roman"/>
        <family val="1"/>
      </rPr>
      <t xml:space="preserve">    </t>
    </r>
    <r>
      <rPr>
        <sz val="10"/>
        <color theme="1"/>
        <rFont val="Calibri"/>
        <family val="2"/>
        <scheme val="minor"/>
      </rPr>
      <t>Election</t>
    </r>
  </si>
  <si>
    <r>
      <t>-</t>
    </r>
    <r>
      <rPr>
        <sz val="7"/>
        <color theme="1"/>
        <rFont val="Times New Roman"/>
        <family val="1"/>
      </rPr>
      <t xml:space="preserve">    </t>
    </r>
    <r>
      <rPr>
        <sz val="10"/>
        <color theme="1"/>
        <rFont val="Calibri"/>
        <family val="2"/>
        <scheme val="minor"/>
      </rPr>
      <t>Long term maintenance</t>
    </r>
  </si>
  <si>
    <r>
      <t>-</t>
    </r>
    <r>
      <rPr>
        <sz val="7"/>
        <color theme="1"/>
        <rFont val="Times New Roman"/>
        <family val="1"/>
      </rPr>
      <t xml:space="preserve">    </t>
    </r>
    <r>
      <rPr>
        <sz val="10"/>
        <color theme="1"/>
        <rFont val="Calibri"/>
        <family val="2"/>
        <scheme val="minor"/>
      </rPr>
      <t>Equipment renewal</t>
    </r>
  </si>
  <si>
    <r>
      <t>-</t>
    </r>
    <r>
      <rPr>
        <sz val="7"/>
        <color theme="1"/>
        <rFont val="Times New Roman"/>
        <family val="1"/>
      </rPr>
      <t xml:space="preserve">    </t>
    </r>
    <r>
      <rPr>
        <sz val="10"/>
        <color theme="1"/>
        <rFont val="Calibri"/>
        <family val="2"/>
        <scheme val="minor"/>
      </rPr>
      <t>Operation over costs</t>
    </r>
  </si>
  <si>
    <r>
      <t>-</t>
    </r>
    <r>
      <rPr>
        <sz val="7"/>
        <color theme="1"/>
        <rFont val="Times New Roman"/>
        <family val="1"/>
      </rPr>
      <t xml:space="preserve">    </t>
    </r>
    <r>
      <rPr>
        <sz val="10"/>
        <color theme="1"/>
        <rFont val="Calibri"/>
        <family val="2"/>
        <scheme val="minor"/>
      </rPr>
      <t>Exemption</t>
    </r>
  </si>
  <si>
    <t>Total amount of provision available:</t>
  </si>
  <si>
    <t>Expected coverage of potential needs:</t>
  </si>
  <si>
    <t>Provision management procedures:</t>
  </si>
  <si>
    <t>Financial management</t>
  </si>
  <si>
    <t>The FWUC has clear procedures for financial management</t>
  </si>
  <si>
    <t>Financial procedures include:</t>
  </si>
  <si>
    <r>
      <t>-</t>
    </r>
    <r>
      <rPr>
        <sz val="7"/>
        <color theme="1"/>
        <rFont val="Times New Roman"/>
        <family val="1"/>
      </rPr>
      <t xml:space="preserve">    </t>
    </r>
    <r>
      <rPr>
        <sz val="10"/>
        <color theme="1"/>
        <rFont val="Calibri"/>
        <family val="2"/>
        <scheme val="minor"/>
      </rPr>
      <t>Separate safe box and responsible cashier</t>
    </r>
  </si>
  <si>
    <r>
      <t>-</t>
    </r>
    <r>
      <rPr>
        <sz val="7"/>
        <color theme="1"/>
        <rFont val="Times New Roman"/>
        <family val="1"/>
      </rPr>
      <t xml:space="preserve">    </t>
    </r>
    <r>
      <rPr>
        <sz val="10"/>
        <color theme="1"/>
        <rFont val="Calibri"/>
        <family val="2"/>
        <scheme val="minor"/>
      </rPr>
      <t>Cashbook registration</t>
    </r>
  </si>
  <si>
    <r>
      <t>-</t>
    </r>
    <r>
      <rPr>
        <sz val="7"/>
        <color theme="1"/>
        <rFont val="Times New Roman"/>
        <family val="1"/>
      </rPr>
      <t xml:space="preserve">    </t>
    </r>
    <r>
      <rPr>
        <sz val="10"/>
        <color theme="1"/>
        <rFont val="Calibri"/>
        <family val="2"/>
        <scheme val="minor"/>
      </rPr>
      <t>Regular cash count</t>
    </r>
  </si>
  <si>
    <r>
      <t>-</t>
    </r>
    <r>
      <rPr>
        <sz val="7"/>
        <color theme="1"/>
        <rFont val="Times New Roman"/>
        <family val="1"/>
      </rPr>
      <t xml:space="preserve">    </t>
    </r>
    <r>
      <rPr>
        <sz val="10"/>
        <color theme="1"/>
        <rFont val="Calibri"/>
        <family val="2"/>
        <scheme val="minor"/>
      </rPr>
      <t>Bank account</t>
    </r>
  </si>
  <si>
    <r>
      <t>-</t>
    </r>
    <r>
      <rPr>
        <sz val="7"/>
        <color theme="1"/>
        <rFont val="Times New Roman"/>
        <family val="1"/>
      </rPr>
      <t xml:space="preserve">    </t>
    </r>
    <r>
      <rPr>
        <sz val="10"/>
        <color theme="1"/>
        <rFont val="Calibri"/>
        <family val="2"/>
        <scheme val="minor"/>
      </rPr>
      <t>Accounting system</t>
    </r>
  </si>
  <si>
    <r>
      <t>-</t>
    </r>
    <r>
      <rPr>
        <sz val="7"/>
        <color theme="1"/>
        <rFont val="Times New Roman"/>
        <family val="1"/>
      </rPr>
      <t xml:space="preserve">    </t>
    </r>
    <r>
      <rPr>
        <sz val="10"/>
        <color theme="1"/>
        <rFont val="Calibri"/>
        <family val="2"/>
        <scheme val="minor"/>
      </rPr>
      <t>Loan and advance policy for committee members and farmers</t>
    </r>
  </si>
  <si>
    <r>
      <t>-</t>
    </r>
    <r>
      <rPr>
        <sz val="7"/>
        <color theme="1"/>
        <rFont val="Times New Roman"/>
        <family val="1"/>
      </rPr>
      <t xml:space="preserve">    </t>
    </r>
    <r>
      <rPr>
        <sz val="10"/>
        <color theme="1"/>
        <rFont val="Calibri"/>
        <family val="2"/>
        <scheme val="minor"/>
      </rPr>
      <t>Financial reporting</t>
    </r>
  </si>
  <si>
    <t>Supporting documentation:</t>
  </si>
  <si>
    <t>Financial control</t>
  </si>
  <si>
    <t>The FWUC financial management includes internal control procedures by independent members</t>
  </si>
  <si>
    <t>Last date for internal control:</t>
  </si>
  <si>
    <t>Responsible for financial internal control:</t>
  </si>
  <si>
    <t>Internal control procedures:</t>
  </si>
  <si>
    <t>Internal control frequency:</t>
  </si>
  <si>
    <t>Internal control documents:</t>
  </si>
  <si>
    <t>Budget available for internal control:</t>
  </si>
  <si>
    <t>Last financial control or audit date:</t>
  </si>
  <si>
    <t>Organization in charge of the control / audit:</t>
  </si>
  <si>
    <t>Procedure for external control:</t>
  </si>
  <si>
    <t>Audit frequency (actual):</t>
  </si>
  <si>
    <t>Audit documentation:</t>
  </si>
  <si>
    <t>Budget available for external financial control:</t>
  </si>
  <si>
    <t>General Assembly</t>
  </si>
  <si>
    <t>Last general assembly date:</t>
  </si>
  <si>
    <t>Number of participants:</t>
  </si>
  <si>
    <t>Approbation of:</t>
  </si>
  <si>
    <r>
      <t>-</t>
    </r>
    <r>
      <rPr>
        <sz val="7"/>
        <color theme="1"/>
        <rFont val="Times New Roman"/>
        <family val="1"/>
      </rPr>
      <t xml:space="preserve">    </t>
    </r>
    <r>
      <rPr>
        <sz val="10"/>
        <color theme="1"/>
        <rFont val="Calibri"/>
        <family val="2"/>
        <scheme val="minor"/>
      </rPr>
      <t>Technical report and plan</t>
    </r>
  </si>
  <si>
    <r>
      <t>-</t>
    </r>
    <r>
      <rPr>
        <sz val="7"/>
        <color theme="1"/>
        <rFont val="Times New Roman"/>
        <family val="1"/>
      </rPr>
      <t xml:space="preserve">    </t>
    </r>
    <r>
      <rPr>
        <sz val="10"/>
        <color theme="1"/>
        <rFont val="Calibri"/>
        <family val="2"/>
        <scheme val="minor"/>
      </rPr>
      <t>Financial report and plan</t>
    </r>
  </si>
  <si>
    <r>
      <t>-</t>
    </r>
    <r>
      <rPr>
        <sz val="7"/>
        <color theme="1"/>
        <rFont val="Times New Roman"/>
        <family val="1"/>
      </rPr>
      <t xml:space="preserve">    </t>
    </r>
    <r>
      <rPr>
        <sz val="10"/>
        <color theme="1"/>
        <rFont val="Calibri"/>
        <family val="2"/>
        <scheme val="minor"/>
      </rPr>
      <t>ISF level</t>
    </r>
  </si>
  <si>
    <r>
      <t>-</t>
    </r>
    <r>
      <rPr>
        <sz val="7"/>
        <color theme="1"/>
        <rFont val="Times New Roman"/>
        <family val="1"/>
      </rPr>
      <t xml:space="preserve">    </t>
    </r>
    <r>
      <rPr>
        <sz val="10"/>
        <color theme="1"/>
        <rFont val="Calibri"/>
        <family val="2"/>
        <scheme val="minor"/>
      </rPr>
      <t>Other important decisions:</t>
    </r>
  </si>
  <si>
    <t>General Assembly agenda, minutes, attendance list:</t>
  </si>
  <si>
    <t>Link to MOWRAM</t>
  </si>
  <si>
    <t>Date of registration:</t>
  </si>
  <si>
    <t>Level of registration:</t>
  </si>
  <si>
    <t>CISIS registration code:</t>
  </si>
  <si>
    <t>Quality and update of CISIS database information:</t>
  </si>
  <si>
    <t>Supports provided by PDOWRAM / MOWRAM and budget:</t>
  </si>
  <si>
    <t>*12</t>
  </si>
  <si>
    <t>Coordination</t>
  </si>
  <si>
    <t>Name of the committee:</t>
  </si>
  <si>
    <t>Official statute:</t>
  </si>
  <si>
    <t>Year of creation:</t>
  </si>
  <si>
    <t>Chair:</t>
  </si>
  <si>
    <t>Members: (PDOWRAM, PDAFF, district, etc.)</t>
  </si>
  <si>
    <t>Main roles:</t>
  </si>
  <si>
    <t>Support provided to the FWUC:</t>
  </si>
  <si>
    <t>Meeting agenda, minutes, attendance list:</t>
  </si>
  <si>
    <t>Agreement title:</t>
  </si>
  <si>
    <t>Signature date:</t>
  </si>
  <si>
    <t>Parties involved:</t>
  </si>
  <si>
    <t>FWUC responsibilities:</t>
  </si>
  <si>
    <t>Other parties responsibilities:</t>
  </si>
  <si>
    <t>Maintenance implemented by MOWRAM: level / budget / year</t>
  </si>
  <si>
    <t>Water value as input: (in comparison to pumping)</t>
  </si>
  <si>
    <t>Data source: (GPS, field measurement, estimate)</t>
  </si>
  <si>
    <t>Percentage of total expenditures used for salaries and human resource costs:</t>
  </si>
  <si>
    <t>%age of operation and maintenance costs in total expenditures:</t>
  </si>
  <si>
    <t>Criteria and source of verification</t>
  </si>
  <si>
    <t>Information</t>
  </si>
  <si>
    <t>Theme</t>
  </si>
  <si>
    <t>Assessment participants:</t>
  </si>
  <si>
    <t>Levels:</t>
  </si>
  <si>
    <t>0 = No</t>
  </si>
  <si>
    <t>1 = Weak</t>
  </si>
  <si>
    <t>2 = Improvement needed</t>
  </si>
  <si>
    <t>*Criteria for FWN membership</t>
  </si>
  <si>
    <t>Reliability level:</t>
  </si>
  <si>
    <t>Low</t>
  </si>
  <si>
    <t>Medium</t>
  </si>
  <si>
    <t>High</t>
  </si>
  <si>
    <t>Number of criteria met:</t>
  </si>
  <si>
    <t>General comments and priorities for improvements:</t>
  </si>
  <si>
    <t>Level</t>
  </si>
  <si>
    <t>Experience</t>
  </si>
  <si>
    <t>Water service quality at plot / block level:</t>
  </si>
  <si>
    <t>Assessment date &amp; place:</t>
  </si>
  <si>
    <t>FWUC Name / Province / District / Commune:</t>
  </si>
  <si>
    <t>Water source and reliability:</t>
  </si>
  <si>
    <t>Cropping intensity (%age):</t>
  </si>
  <si>
    <t>-   Other:</t>
  </si>
  <si>
    <t xml:space="preserve">FWUC ASSESSMENT SUMMARY </t>
  </si>
  <si>
    <t>Criteria</t>
  </si>
  <si>
    <t>FWUC Name / Province:</t>
  </si>
  <si>
    <t>FWN membership</t>
  </si>
  <si>
    <t>The FWUC committee members involved in daily work receive a reasonable allowance</t>
  </si>
  <si>
    <t>Allowance level:</t>
  </si>
  <si>
    <t xml:space="preserve"> FWUC yearly financial resources reach 10 $US per hectare and ISF collected covers at least 25% of expenditures</t>
  </si>
  <si>
    <t>Only levels 2-3-4 are valid</t>
  </si>
  <si>
    <t>The FWUC organizes a general assembly at least once a year. Members approve technical, financial reports and plans, ISF level and other important issues</t>
  </si>
  <si>
    <t>Stockage d’eau de surface ou de cours d’eau et redistribution en période d’insuffisance</t>
  </si>
  <si>
    <t>Système le plus fréquent, barrage avec porte d’eau et système de distribution plus ou moins élaboré</t>
  </si>
  <si>
    <t>Irrigation complémentaire en saison des pluies et en saison sèche si réserve suffisante</t>
  </si>
  <si>
    <t>- Permanence et fiabilité de la source d’eau</t>
  </si>
  <si>
    <t>- Capacité nette de stockage</t>
  </si>
  <si>
    <t>- Ouvrages en terre ou bétonnés</t>
  </si>
  <si>
    <t>- Ouvrages de protection</t>
  </si>
  <si>
    <t>- Canaux creusés ou portés</t>
  </si>
  <si>
    <t>- Drainage indépendant ou non</t>
  </si>
  <si>
    <t>- Saisons agricoles</t>
  </si>
  <si>
    <t>Barrage et / ou déversoir sur une rivière qui permet de remonter le niveau d’eau vers un canal de dérivation</t>
  </si>
  <si>
    <t>Similaire au système 1, mais souvent associé à un ouvrage de protection en cas de crue (déversoir)</t>
  </si>
  <si>
    <t>La capacité nette de stockage est faible ou très inférieure à la quantité dérivée.</t>
  </si>
  <si>
    <t>Irrigation complémentaire en saison des pluies et en saison sèche si rivière permanente. Irrigation d’appoint difficile en début de saison des pluies, si le débit de la rivière reste faible avant que les nappes ne se rechargent.</t>
  </si>
  <si>
    <t>Cf. ci-dessus</t>
  </si>
  <si>
    <t>- Porte d’eau en tête de canal primaire ou non.</t>
  </si>
  <si>
    <t>- Stockage d’une réserve pour un complément d’irrigation sur les cultures de décrue</t>
  </si>
  <si>
    <t>- Capture des poissons</t>
  </si>
  <si>
    <t xml:space="preserve">En plaine, dans la zone d’inondation du Tonle Sap et du Mekong, réservoirs formés de 3 à 4 digues en terres de 2-3 m de haut </t>
  </si>
  <si>
    <t>Irrigation complémentaire sur riziculture de décrue très intensive</t>
  </si>
  <si>
    <t>- Rapport entre superficie des terres irriguées et du réservoir : 2-3</t>
  </si>
  <si>
    <t xml:space="preserve">- Systèmes privés avec revente d’eau / Systèmes collectifs </t>
  </si>
  <si>
    <t>- Conflits fonciers fréquents</t>
  </si>
  <si>
    <t xml:space="preserve">Canal à travers le bourrelet de berge d’une rivière </t>
  </si>
  <si>
    <t>- Fonction de colmatage ou de “limonage” des terres inondées pendant la crue</t>
  </si>
  <si>
    <t>- Remplissage d’eau dans les dépressions d’arrière berge (reprise par pompage possible après la décrue)</t>
  </si>
  <si>
    <t>- Contrôle du drainage à la décrue (si porte d’eau)</t>
  </si>
  <si>
    <t>- Canal d’irrigation si associé à un système de pompage</t>
  </si>
  <si>
    <t>Canal avec ou non un ouvrage de tête, des canaux de distribution</t>
  </si>
  <si>
    <t>Dépendance des fluctuations de la crue (rivières importantes avec une crue régulière)</t>
  </si>
  <si>
    <t>Alimentation par pompage possible</t>
  </si>
  <si>
    <t>Souvent associé à de systèmes de digues de protection contre la crue</t>
  </si>
  <si>
    <t>Fréquent le long du Mékong, Tonle Sap et Tonle Bassac</t>
  </si>
  <si>
    <t>Irrigation de décrue très intensive</t>
  </si>
  <si>
    <t>Plusieurs saisons de culture avant l’inondation si pompage</t>
  </si>
  <si>
    <t>Arboriculture de berge</t>
  </si>
  <si>
    <t>Mais et maraîchage</t>
  </si>
  <si>
    <t>Riziculture de décrue en bas-fond</t>
  </si>
  <si>
    <t>- Présence de digues de protection ou non</t>
  </si>
  <si>
    <t>- Système de pompage à partir de la rivière ou à partir des dépressions ou à partir du canal</t>
  </si>
  <si>
    <t>- Canaux gravitaires ou non</t>
  </si>
  <si>
    <t>- Canaux bétonnés ou en terre</t>
  </si>
  <si>
    <t>- Nombre, diversités des cultures, niveau d’intensification</t>
  </si>
  <si>
    <t>Remontée mécanique de l’eau directement vers les parcelles ou vers un système de canaux temporaires ou permanents</t>
  </si>
  <si>
    <t>Station de pompage fixe ou système de pompage mobile vers un système de distribution (ou non)</t>
  </si>
  <si>
    <t>Importance des charges opérationnelles</t>
  </si>
  <si>
    <t>Gestion privée le plus souvent des petits systèmes mobiles</t>
  </si>
  <si>
    <t>- Irrigation d’appoint pour la riziculture</t>
  </si>
  <si>
    <t>- Irrigation du maraîchage</t>
  </si>
  <si>
    <t>- Mobilité du système</t>
  </si>
  <si>
    <t>- Caractéristiques / puissance de la pompe</t>
  </si>
  <si>
    <t>- Système de distribution (gravitaire ou non, bétonné ou non, etc.)</t>
  </si>
  <si>
    <t>- Système géré par un privé ou par une association</t>
  </si>
  <si>
    <t>- Mode de prise en charge des charges opérationnelles</t>
  </si>
  <si>
    <t xml:space="preserve">- Type de culture, rentabilité </t>
  </si>
  <si>
    <t>Micro-irrigation</t>
  </si>
  <si>
    <t xml:space="preserve">Petits systèmes mécaniques ou manuels de remontée de l’eau d’une source (étang, forage, etc.) </t>
  </si>
  <si>
    <t>Systèmes essentiellement individuels</t>
  </si>
  <si>
    <t>Systèmes intensifs en main d’œuvre ou en investissement</t>
  </si>
  <si>
    <t>Forage avec pompe</t>
  </si>
  <si>
    <t>Pompage à pédale (Treaddle pumps)</t>
  </si>
  <si>
    <t>Goutte à goutte</t>
  </si>
  <si>
    <t>Noria (le long de certaines rivières)</t>
  </si>
  <si>
    <t>Ecopes traditionnelles</t>
  </si>
  <si>
    <t>Arrosoirs</t>
  </si>
  <si>
    <t>Pépinières rizicoles</t>
  </si>
  <si>
    <t>Maraîchage</t>
  </si>
  <si>
    <t>Arboriculture</t>
  </si>
  <si>
    <t>- Systèmes collectifs ou privés</t>
  </si>
  <si>
    <t>- Coûts d’investissement</t>
  </si>
  <si>
    <t>- Coûts opérationnels et de main d’œuvre</t>
  </si>
  <si>
    <t>Eviter un drainage excessif des parcelles en amont du barrage</t>
  </si>
  <si>
    <t>Simple barrage en terre de faible hauteur 3-4m, parfois très long, avec des portes d’eau et parfois un déversoir pour la protection contre les inondations</t>
  </si>
  <si>
    <t>Maintenir une lame d’eau dans les casiers rizicoles pendant la saison de culture en saison des pluies, particulièrement important en cas de fin brusque de la saison des pluies</t>
  </si>
  <si>
    <t>Gestion souvent conflictuelle entre rizières hautes et basses, entre amont et aval du barrage</t>
  </si>
  <si>
    <t>- Système collectif ou gestion communale</t>
  </si>
  <si>
    <t>- Dimensions et qualité du barrage</t>
  </si>
  <si>
    <t>- Coûts de maintenance</t>
  </si>
  <si>
    <t>- Protection contre l’inondation</t>
  </si>
  <si>
    <t>- Système de gestion du niveau d’eau</t>
  </si>
  <si>
    <t>- Conflits, pêche</t>
  </si>
  <si>
    <t>Le long de certaines rivières pour protéger contre la crue, souvent utile aussi comme système No.7 (ci-dessus)</t>
  </si>
  <si>
    <t>Certains systèmes combinent protection des rizières au début de la crue et réservoir en période de décrue</t>
  </si>
  <si>
    <t>Digues en terre souvent utilisées comme route ou chemin d’accès.</t>
  </si>
  <si>
    <t>Caractéristiques similaires au système No.7</t>
  </si>
  <si>
    <t>Les systèmes de vannes doivent aussi permettre un drainage de la zone amont, sinon la digue de protection peut créer des problèmes d’inondation...</t>
  </si>
  <si>
    <t>Protège les cultures d’une crue trop importante en début de saison des pluies.</t>
  </si>
  <si>
    <t>Certains systèmes sont récoltés tôt et la digue est alors ouverte pour laisser l’eau entrer. Le système de digue sert alors de réservoir pour irriguer des cultures de décrues (Cf. syst. 3)</t>
  </si>
  <si>
    <t>Cf. Système No.7</t>
  </si>
  <si>
    <t>Amélioration du drainage des parcelles et évacuation rapide de l’eau en cas d’inondation ou crue</t>
  </si>
  <si>
    <t xml:space="preserve">Faciliter le transport de l’eau vers les zones aval et à travers certains obstacles (zone surélevée, forêt, route, etc.) </t>
  </si>
  <si>
    <t>Polder</t>
  </si>
  <si>
    <t>Protection des parcelles contre l’intrusion d’eau salée en période de forte marée et de tempête, localisés dans les zones côtières</t>
  </si>
  <si>
    <t>Systèmes de digues délimitant de casiers équipées de vannes pour le drainage de l’excès d’eau</t>
  </si>
  <si>
    <t>Canaux de drainage à l’intérieur des casiers, canaux de drainages externes pour faciliter l’évacuation de l’eau vers la mer à la marée basse.</t>
  </si>
  <si>
    <t>La gestion de l’eau à l’intérieur des casiers correspond au système No.7</t>
  </si>
  <si>
    <t>Riziculture de saison des pluies</t>
  </si>
  <si>
    <t>Cf. Système No. 7</t>
  </si>
  <si>
    <t>- Coûts d’entretien des digues (stabilité des sols)</t>
  </si>
  <si>
    <t>- Toxicité des sols</t>
  </si>
  <si>
    <r>
      <t>-</t>
    </r>
    <r>
      <rPr>
        <sz val="7"/>
        <color theme="1"/>
        <rFont val="Calibri"/>
        <family val="2"/>
        <scheme val="minor"/>
      </rPr>
      <t xml:space="preserve">             </t>
    </r>
    <r>
      <rPr>
        <sz val="10"/>
        <color theme="1"/>
        <rFont val="Calibri"/>
        <family val="2"/>
        <scheme val="minor"/>
      </rPr>
      <t>Préserver une ressource en eau rare.</t>
    </r>
  </si>
  <si>
    <r>
      <t>-</t>
    </r>
    <r>
      <rPr>
        <sz val="7"/>
        <color theme="1"/>
        <rFont val="Calibri"/>
        <family val="2"/>
        <scheme val="minor"/>
      </rPr>
      <t xml:space="preserve">             </t>
    </r>
    <r>
      <rPr>
        <sz val="10"/>
        <color theme="1"/>
        <rFont val="Calibri"/>
        <family val="2"/>
        <scheme val="minor"/>
      </rPr>
      <t xml:space="preserve">Assurer un complément d‘irrigation sur une très courte période </t>
    </r>
  </si>
  <si>
    <r>
      <t>-</t>
    </r>
    <r>
      <rPr>
        <sz val="7"/>
        <color theme="1"/>
        <rFont val="Calibri"/>
        <family val="2"/>
        <scheme val="minor"/>
      </rPr>
      <t xml:space="preserve">             </t>
    </r>
    <r>
      <rPr>
        <sz val="10"/>
        <color theme="1"/>
        <rFont val="Calibri"/>
        <family val="2"/>
        <scheme val="minor"/>
      </rPr>
      <t xml:space="preserve">Garantir un contrôle de l’eau précis </t>
    </r>
  </si>
  <si>
    <r>
      <t xml:space="preserve">Les zones rizicoles traditionnelles sans bénéficier de système d’irrigation ou de véritable gestion de l’eau sont malgré tout équipées de canaux peu profonds, chemins et divers passages pour l’eau qui jouent un rôle fondamental dans la gestion des flux particulièrement en période de forte inondation. La connaissance de ces systèmes de </t>
    </r>
    <r>
      <rPr>
        <i/>
        <sz val="10"/>
        <color theme="1"/>
        <rFont val="Calibri"/>
        <family val="2"/>
        <scheme val="minor"/>
      </rPr>
      <t>conduite de l’eau</t>
    </r>
    <r>
      <rPr>
        <sz val="10"/>
        <color theme="1"/>
        <rFont val="Calibri"/>
        <family val="2"/>
        <scheme val="minor"/>
      </rPr>
      <t xml:space="preserve"> est fondamentale pour éviter des problèmes lors de la construction de nouveaux ouvrages, qu’il s’agisse de problèmes de drainage en amont (fréquents) ou de manque d’eau en aval.</t>
    </r>
  </si>
  <si>
    <t>No.</t>
  </si>
  <si>
    <t>System</t>
  </si>
  <si>
    <t>Technical specifications</t>
  </si>
  <si>
    <t>Advantage for agriculture production</t>
  </si>
  <si>
    <t>Specific criteria</t>
  </si>
  <si>
    <t>Reservoir</t>
  </si>
  <si>
    <t>Diversion river weir</t>
  </si>
  <si>
    <t>Flood recession reservoir</t>
  </si>
  <si>
    <t>Pumping systems</t>
  </si>
  <si>
    <t>Runoff control dam</t>
  </si>
  <si>
    <t>Flood protection dike</t>
  </si>
  <si>
    <t>Drainage canal</t>
  </si>
  <si>
    <t>Typology of water management systems in Cambodia</t>
  </si>
  <si>
    <r>
      <t xml:space="preserve">Colmatage canal / </t>
    </r>
    <r>
      <rPr>
        <b/>
        <i/>
        <sz val="11"/>
        <color theme="1"/>
        <rFont val="Calibri"/>
        <family val="2"/>
        <scheme val="minor"/>
      </rPr>
      <t>Prek</t>
    </r>
  </si>
  <si>
    <t>Water management purpose</t>
  </si>
  <si>
    <t>I</t>
  </si>
  <si>
    <t>II</t>
  </si>
  <si>
    <t>III</t>
  </si>
  <si>
    <t>IV</t>
  </si>
  <si>
    <t>The scheme is partially functioning and is managed by a local organization or a FWUC. The representatives have a very low capacity and understanding of their responsibilities or are less than one year experienced. Their level of activity is low.</t>
  </si>
  <si>
    <t>Level description</t>
  </si>
  <si>
    <t>Irrigation is not functioning / construction phase</t>
  </si>
  <si>
    <t>FWUC is active, but doesn’t fulfill important management tasks such as ISF collection and maintenance</t>
  </si>
  <si>
    <t>FWUC is nearly autonomous in term of budget and O&amp;M and has responsibility sharing agreement with MoWRaM</t>
  </si>
  <si>
    <t>The scheme is not functioning or is in under construction / rehabilitation or there is no operational management  with the local farmers involvement</t>
  </si>
  <si>
    <t>Irrigation is partially functioning and managed by local farmers with a very low performance or the FWUC is less than one year experienced</t>
  </si>
  <si>
    <t>FWUC DETAILED ASSESSMENT TABLE</t>
  </si>
  <si>
    <t>Scheme total size or command area or original operational area:</t>
  </si>
  <si>
    <t>%age of all members or farmers:</t>
  </si>
  <si>
    <t>Election supporting documents, election committee minutes:</t>
  </si>
  <si>
    <t>Cate-gory</t>
  </si>
  <si>
    <t>SCN</t>
  </si>
  <si>
    <t>5KPH</t>
  </si>
  <si>
    <t>The FWUC committee carries out some small emergency maintenance</t>
  </si>
  <si>
    <t>Water sharing rules are collectively decided, the water is shared efficiently and fairly between famers</t>
  </si>
  <si>
    <t>The FWUC committee plans and carries out a regular annual maintenance</t>
  </si>
  <si>
    <t>A FWUC or another local organization is in charge of the scheme with a committee in charge</t>
  </si>
  <si>
    <t>The FWUC financial resources covers all its expenses and allows to accumulate some long term provision</t>
  </si>
  <si>
    <t>V</t>
  </si>
  <si>
    <t>FWUC collects some ISF and ensure some basic operation and maintenance</t>
  </si>
  <si>
    <t>FWUC is experienced, collects ISF at a good level and implements regular maintenance</t>
  </si>
  <si>
    <t>The scheme is managed by an active FWUC with clear membership and an elected committee, but management level is weak: the FWUC can operate the scheme and ensure some minimal repairs, but there is no maintenance, no ISF collection. Communication between members and representatives is limited. The FWUC is registered by the local authorities and receives some support.</t>
  </si>
  <si>
    <t>The FWUC operates the scheme and implement some regular annual maintenance following a maintenance plan. The ISF is collected every year at a reasonable level according to a reliable database system.  The financial management is transparent, but independent controls are not yet implemented. The FWUC committee is competent and fully autonomous in managing the scheme. The FWUC financial sustainability is not yet fully achieved. The FWUC is registered at provincial or ministry level, but there is not yet an official transfer of responsibilities.</t>
  </si>
  <si>
    <t xml:space="preserve">The FWUC operates the scheme and implements some maintenance according to needs, but not yet sufficient and does not follow a clear planning. The FWUC collects an ISF, but the amount is limited, the rules for collection and financial management are not clearly approved by members. The communication between members and elected representatives is good with general assemblies. Elections occured on a regular basis. </t>
  </si>
  <si>
    <t>The scheme is fully operational and the FWUC is autonomous in terms of operation and maintenance. The operation and maintenance level is excellent.  The ISF level is high and covers the FWUC main costs.  The financial sustainability is positive. The financial management is transparent and properly controlled. The FWUC coordinates systematically with local authorities and other stakeholders. The FWUC has signed an official agreement with MOWRAM about management transfer and responsibility sharing.</t>
  </si>
  <si>
    <t>Training needs:</t>
  </si>
  <si>
    <t>Training provided:</t>
  </si>
  <si>
    <t>Decision making procedures within the committee</t>
  </si>
  <si>
    <t>Income per year and per hectare:</t>
  </si>
  <si>
    <t>Total income per year:</t>
  </si>
  <si>
    <t>Ok</t>
  </si>
  <si>
    <t>*2</t>
  </si>
  <si>
    <t>General FWUC level (0 - I - II - III - IV - V):</t>
  </si>
  <si>
    <t>4 = Excellent</t>
  </si>
  <si>
    <t>3 = Satisfactory, improvement possible</t>
  </si>
  <si>
    <t>ISC   Mar-11</t>
  </si>
  <si>
    <t>Farmers get good benefit from the irrigation scheme</t>
  </si>
  <si>
    <t>At least 67% of landowners or farmers are registered FWUC members</t>
  </si>
  <si>
    <t>The FWUC has a detailed database with all individual plots including references, area, owner and farmer name and water service level</t>
  </si>
  <si>
    <t>The FWUC has at least 3 years of experience of implementing services</t>
  </si>
  <si>
    <t>The FWUC committee is properly trained and has enough capacities for decision making and work implemention</t>
  </si>
  <si>
    <t>The FWUC recruits employees for specific technical tasks or external expertise</t>
  </si>
  <si>
    <t>The FWUC has collected ISF at least one time during the last 3 years</t>
  </si>
  <si>
    <t>The FWUC financial management and reporting is controlled or audited by an independent external organization</t>
  </si>
  <si>
    <t>The FWUC is officially registered at PDOWRAM and/or MOWRAM level and receives regular technical from PDOWRAM and/or MOWRAM</t>
  </si>
  <si>
    <t>The FWUC participate to a coordination committee in charge of water resource management involving all stakeholders and local authorities</t>
  </si>
  <si>
    <t>The FWUC signed an agreement for sharing responsibilities in operation and maintenance with PDOWRAM and/or MOWRAM and MOWRAM is implementing maintenance</t>
  </si>
  <si>
    <t>Trov Kord</t>
  </si>
  <si>
    <t>Baray</t>
  </si>
  <si>
    <t>Ponley</t>
  </si>
  <si>
    <t>PPD</t>
  </si>
  <si>
    <t>The FWUC committee manages the scheme operation</t>
  </si>
  <si>
    <t>FWN Membership level: (No, Learning Member, Full Member)</t>
  </si>
  <si>
    <t>FM</t>
  </si>
  <si>
    <t>LM</t>
  </si>
  <si>
    <t>FWUC    Mar-21</t>
  </si>
  <si>
    <t>FWUC   Mar-22</t>
  </si>
  <si>
    <t>FWUC   Mar-23</t>
  </si>
  <si>
    <t>FWUC   Mar-24</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</si>
</sst>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7"/>
      <color theme="1"/>
      <name val="Times New Roman"/>
      <family val="1"/>
    </font>
    <font>
      <b/>
      <i/>
      <sz val="10"/>
      <color theme="0"/>
      <name val="Calibri"/>
      <family val="2"/>
      <scheme val="minor"/>
    </font>
    <font>
      <i/>
      <sz val="10"/>
      <color theme="1"/>
      <name val="Calibri"/>
      <family val="2"/>
      <scheme val="minor"/>
    </font>
    <font>
      <b/>
      <i/>
      <sz val="11"/>
      <color theme="0"/>
      <name val="Calibri"/>
      <family val="2"/>
      <scheme val="minor"/>
    </font>
    <font>
      <i/>
      <sz val="11"/>
      <color theme="1"/>
      <name val="Calibri"/>
      <family val="2"/>
      <scheme val="minor"/>
    </font>
    <font>
      <b/>
      <sz val="11"/>
      <color rgb="FFFFFFFF"/>
      <name val="Calibri"/>
      <family val="2"/>
      <scheme val="minor"/>
    </font>
    <font>
      <b/>
      <sz val="9"/>
      <color rgb="FFFFFFFF"/>
      <name val="Calibri"/>
      <family val="2"/>
      <scheme val="minor"/>
    </font>
    <font>
      <u/>
      <sz val="16"/>
      <color theme="1"/>
      <name val="Georgia"/>
      <family val="1"/>
    </font>
    <font>
      <b/>
      <i/>
      <sz val="10"/>
      <color theme="1"/>
      <name val="Calibri"/>
      <family val="2"/>
      <scheme val="minor"/>
    </font>
    <font>
      <b/>
      <sz val="10"/>
      <color rgb="FFFFFFFF"/>
      <name val="Calibri"/>
      <family val="2"/>
      <scheme val="minor"/>
    </font>
    <font>
      <b/>
      <u/>
      <sz val="12"/>
      <color theme="1"/>
      <name val="Calibri"/>
      <family val="2"/>
      <scheme val="minor"/>
    </font>
    <font>
      <b/>
      <sz val="12"/>
      <color theme="1"/>
      <name val="Calibri"/>
      <family val="2"/>
      <scheme val="minor"/>
    </font>
    <font>
      <sz val="7"/>
      <color theme="1"/>
      <name val="Calibri"/>
      <family val="2"/>
      <scheme val="minor"/>
    </font>
    <font>
      <u/>
      <sz val="18"/>
      <color theme="1"/>
      <name val="Georgia"/>
      <family val="1"/>
    </font>
    <font>
      <b/>
      <i/>
      <sz val="11"/>
      <color theme="1"/>
      <name val="Calibri"/>
      <family val="2"/>
      <scheme val="minor"/>
    </font>
    <font>
      <sz val="12"/>
      <color theme="1"/>
      <name val="Calibri"/>
      <family val="2"/>
      <scheme val="minor"/>
    </font>
    <font>
      <sz val="10"/>
      <name val="Calibri"/>
      <family val="2"/>
      <scheme val="minor"/>
    </font>
    <font>
      <sz val="10"/>
      <color rgb="FFFFFFFF"/>
      <name val="Calibri"/>
      <family val="2"/>
      <scheme val="minor"/>
    </font>
  </fonts>
  <fills count="15">
    <fill>
      <patternFill patternType="none"/>
    </fill>
    <fill>
      <patternFill patternType="gray125"/>
    </fill>
    <fill>
      <patternFill patternType="solid">
        <fgColor rgb="FF0F6FC6"/>
        <bgColor indexed="64"/>
      </patternFill>
    </fill>
    <fill>
      <patternFill patternType="solid">
        <fgColor rgb="FFBADBF9"/>
        <bgColor indexed="64"/>
      </patternFill>
    </fill>
    <fill>
      <patternFill patternType="solid">
        <fgColor theme="7" tint="-0.249977111117893"/>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rgb="FFFFFF00"/>
        <bgColor indexed="64"/>
      </patternFill>
    </fill>
    <fill>
      <patternFill patternType="solid">
        <fgColor rgb="FFC0FEB6"/>
        <bgColor indexed="64"/>
      </patternFill>
    </fill>
  </fills>
  <borders count="50">
    <border>
      <left/>
      <right/>
      <top/>
      <bottom/>
      <diagonal/>
    </border>
    <border>
      <left style="medium">
        <color rgb="FF3093EF"/>
      </left>
      <right/>
      <top style="medium">
        <color rgb="FF3093EF"/>
      </top>
      <bottom style="medium">
        <color rgb="FF3093EF"/>
      </bottom>
      <diagonal/>
    </border>
    <border>
      <left/>
      <right/>
      <top style="medium">
        <color rgb="FF3093EF"/>
      </top>
      <bottom style="medium">
        <color rgb="FF3093EF"/>
      </bottom>
      <diagonal/>
    </border>
    <border>
      <left/>
      <right style="medium">
        <color rgb="FF3093EF"/>
      </right>
      <top style="medium">
        <color rgb="FF3093EF"/>
      </top>
      <bottom style="medium">
        <color rgb="FF3093EF"/>
      </bottom>
      <diagonal/>
    </border>
    <border>
      <left style="medium">
        <color rgb="FF3093EF"/>
      </left>
      <right/>
      <top/>
      <bottom style="medium">
        <color rgb="FF3093EF"/>
      </bottom>
      <diagonal/>
    </border>
    <border>
      <left style="medium">
        <color rgb="FF3093EF"/>
      </left>
      <right/>
      <top/>
      <bottom/>
      <diagonal/>
    </border>
    <border>
      <left/>
      <right/>
      <top/>
      <bottom style="medium">
        <color rgb="FF3093EF"/>
      </bottom>
      <diagonal/>
    </border>
    <border>
      <left/>
      <right style="medium">
        <color rgb="FF3093EF"/>
      </right>
      <top/>
      <bottom style="medium">
        <color rgb="FF3093EF"/>
      </bottom>
      <diagonal/>
    </border>
    <border>
      <left/>
      <right style="medium">
        <color rgb="FF3093EF"/>
      </right>
      <top/>
      <bottom/>
      <diagonal/>
    </border>
    <border>
      <left style="medium">
        <color rgb="FF3093EF"/>
      </left>
      <right/>
      <top style="medium">
        <color rgb="FF3093EF"/>
      </top>
      <bottom/>
      <diagonal/>
    </border>
    <border>
      <left/>
      <right/>
      <top style="medium">
        <color rgb="FF3093EF"/>
      </top>
      <bottom/>
      <diagonal/>
    </border>
    <border>
      <left/>
      <right style="medium">
        <color rgb="FF3093EF"/>
      </right>
      <top style="medium">
        <color rgb="FF3093EF"/>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3093EF"/>
      </left>
      <right/>
      <top style="medium">
        <color rgb="FF3093EF"/>
      </top>
      <bottom style="medium">
        <color rgb="FF3093EF"/>
      </bottom>
      <diagonal/>
    </border>
    <border>
      <left style="thin">
        <color rgb="FF3093EF"/>
      </left>
      <right/>
      <top style="medium">
        <color rgb="FF3093EF"/>
      </top>
      <bottom/>
      <diagonal/>
    </border>
    <border>
      <left style="thin">
        <color rgb="FF3093EF"/>
      </left>
      <right/>
      <top/>
      <bottom/>
      <diagonal/>
    </border>
    <border>
      <left style="thin">
        <color rgb="FF3093EF"/>
      </left>
      <right/>
      <top/>
      <bottom style="medium">
        <color rgb="FF3093EF"/>
      </bottom>
      <diagonal/>
    </border>
    <border>
      <left style="thin">
        <color rgb="FF3093EF"/>
      </left>
      <right style="thin">
        <color rgb="FF3093EF"/>
      </right>
      <top style="medium">
        <color rgb="FF3093EF"/>
      </top>
      <bottom style="medium">
        <color rgb="FF3093EF"/>
      </bottom>
      <diagonal/>
    </border>
    <border>
      <left style="thin">
        <color rgb="FF3093EF"/>
      </left>
      <right style="thin">
        <color rgb="FF3093EF"/>
      </right>
      <top style="medium">
        <color rgb="FF3093EF"/>
      </top>
      <bottom/>
      <diagonal/>
    </border>
    <border>
      <left style="thin">
        <color rgb="FF3093EF"/>
      </left>
      <right style="thin">
        <color rgb="FF3093EF"/>
      </right>
      <top/>
      <bottom/>
      <diagonal/>
    </border>
    <border>
      <left style="thin">
        <color rgb="FF3093EF"/>
      </left>
      <right style="thin">
        <color rgb="FF3093EF"/>
      </right>
      <top/>
      <bottom style="medium">
        <color rgb="FF3093EF"/>
      </bottom>
      <diagonal/>
    </border>
    <border>
      <left/>
      <right style="thin">
        <color rgb="FF3093EF"/>
      </right>
      <top/>
      <bottom style="thin">
        <color rgb="FF3093EF"/>
      </bottom>
      <diagonal/>
    </border>
    <border>
      <left style="thin">
        <color rgb="FF3093EF"/>
      </left>
      <right style="thin">
        <color rgb="FF3093EF"/>
      </right>
      <top/>
      <bottom style="thin">
        <color rgb="FF3093EF"/>
      </bottom>
      <diagonal/>
    </border>
    <border>
      <left/>
      <right style="thin">
        <color rgb="FF3093EF"/>
      </right>
      <top style="thin">
        <color rgb="FF3093EF"/>
      </top>
      <bottom style="thin">
        <color rgb="FF3093EF"/>
      </bottom>
      <diagonal/>
    </border>
    <border>
      <left style="thin">
        <color rgb="FF3093EF"/>
      </left>
      <right style="thin">
        <color rgb="FF3093EF"/>
      </right>
      <top style="thin">
        <color rgb="FF3093EF"/>
      </top>
      <bottom style="thin">
        <color rgb="FF3093EF"/>
      </bottom>
      <diagonal/>
    </border>
    <border>
      <left style="thin">
        <color rgb="FF3093EF"/>
      </left>
      <right/>
      <top style="thin">
        <color rgb="FF3093EF"/>
      </top>
      <bottom style="thin">
        <color rgb="FF3093EF"/>
      </bottom>
      <diagonal/>
    </border>
    <border>
      <left/>
      <right style="thin">
        <color rgb="FF3093EF"/>
      </right>
      <top style="thin">
        <color rgb="FF3093EF"/>
      </top>
      <bottom/>
      <diagonal/>
    </border>
    <border>
      <left style="thin">
        <color rgb="FF3093EF"/>
      </left>
      <right style="thin">
        <color rgb="FF3093EF"/>
      </right>
      <top style="thin">
        <color rgb="FF3093EF"/>
      </top>
      <bottom/>
      <diagonal/>
    </border>
    <border>
      <left style="thin">
        <color rgb="FF3093EF"/>
      </left>
      <right/>
      <top style="thin">
        <color rgb="FF3093EF"/>
      </top>
      <bottom/>
      <diagonal/>
    </border>
    <border>
      <left style="thin">
        <color rgb="FF3093EF"/>
      </left>
      <right/>
      <top/>
      <bottom style="thin">
        <color rgb="FF3093EF"/>
      </bottom>
      <diagonal/>
    </border>
    <border>
      <left/>
      <right/>
      <top style="thin">
        <color rgb="FF3093EF"/>
      </top>
      <bottom style="thin">
        <color rgb="FF3093EF"/>
      </bottom>
      <diagonal/>
    </border>
    <border>
      <left/>
      <right/>
      <top style="thin">
        <color rgb="FF3093EF"/>
      </top>
      <bottom/>
      <diagonal/>
    </border>
    <border>
      <left/>
      <right/>
      <top/>
      <bottom style="thin">
        <color rgb="FF3093EF"/>
      </bottom>
      <diagonal/>
    </border>
    <border>
      <left/>
      <right style="thin">
        <color rgb="FF00B0F0"/>
      </right>
      <top/>
      <bottom style="thin">
        <color rgb="FF00B0F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right style="thin">
        <color rgb="FF00B0F0"/>
      </right>
      <top style="thin">
        <color rgb="FF00B0F0"/>
      </top>
      <bottom/>
      <diagonal/>
    </border>
    <border>
      <left style="thin">
        <color rgb="FF00B0F0"/>
      </left>
      <right style="thin">
        <color rgb="FF00B0F0"/>
      </right>
      <top style="thin">
        <color rgb="FF00B0F0"/>
      </top>
      <bottom/>
      <diagonal/>
    </border>
    <border>
      <left style="thin">
        <color rgb="FF00B0F0"/>
      </left>
      <right/>
      <top style="thin">
        <color rgb="FF00B0F0"/>
      </top>
      <bottom/>
      <diagonal/>
    </border>
    <border>
      <left/>
      <right/>
      <top style="thin">
        <color rgb="FF00B0F0"/>
      </top>
      <bottom/>
      <diagonal/>
    </border>
    <border>
      <left/>
      <right/>
      <top/>
      <bottom style="thin">
        <color rgb="FF00B0F0"/>
      </bottom>
      <diagonal/>
    </border>
    <border>
      <left/>
      <right style="thin">
        <color rgb="FF3093EF"/>
      </right>
      <top style="medium">
        <color rgb="FF3093EF"/>
      </top>
      <bottom/>
      <diagonal/>
    </border>
    <border>
      <left/>
      <right style="thin">
        <color rgb="FF3093EF"/>
      </right>
      <top/>
      <bottom/>
      <diagonal/>
    </border>
  </borders>
  <cellStyleXfs count="1">
    <xf numFmtId="0" fontId="0" fillId="0" borderId="0"/>
  </cellStyleXfs>
  <cellXfs count="179">
    <xf numFmtId="0" fontId="0" fillId="0" borderId="0" xfId="0"/>
    <xf numFmtId="0" fontId="4" fillId="3" borderId="0" xfId="0" applyFont="1" applyFill="1" applyAlignment="1">
      <alignment vertical="top" wrapText="1"/>
    </xf>
    <xf numFmtId="0" fontId="4" fillId="3" borderId="6" xfId="0" applyFont="1" applyFill="1" applyBorder="1" applyAlignment="1">
      <alignment vertical="top" wrapText="1"/>
    </xf>
    <xf numFmtId="0" fontId="5" fillId="3" borderId="8" xfId="0" applyFont="1" applyFill="1" applyBorder="1" applyAlignment="1">
      <alignment vertical="top" wrapText="1"/>
    </xf>
    <xf numFmtId="0" fontId="4" fillId="0" borderId="0" xfId="0" applyFont="1" applyAlignment="1">
      <alignment vertical="top" wrapText="1"/>
    </xf>
    <xf numFmtId="0" fontId="4" fillId="0" borderId="6" xfId="0" applyFont="1" applyBorder="1" applyAlignment="1">
      <alignment vertical="top" wrapText="1"/>
    </xf>
    <xf numFmtId="0" fontId="4" fillId="0" borderId="8" xfId="0" applyFont="1" applyBorder="1" applyAlignment="1">
      <alignment vertical="top" wrapText="1"/>
    </xf>
    <xf numFmtId="0" fontId="4" fillId="3" borderId="8" xfId="0" applyFont="1" applyFill="1" applyBorder="1" applyAlignment="1">
      <alignment vertical="top" wrapText="1"/>
    </xf>
    <xf numFmtId="0" fontId="5" fillId="0" borderId="8" xfId="0" applyFont="1" applyBorder="1" applyAlignment="1">
      <alignment vertical="top" wrapText="1"/>
    </xf>
    <xf numFmtId="0" fontId="4" fillId="3" borderId="0" xfId="0" applyFont="1" applyFill="1" applyAlignment="1">
      <alignment horizontal="left" vertical="top" wrapText="1" indent="3"/>
    </xf>
    <xf numFmtId="0" fontId="4" fillId="3" borderId="6" xfId="0" applyFont="1" applyFill="1" applyBorder="1" applyAlignment="1">
      <alignment horizontal="left" vertical="top" wrapText="1" indent="3"/>
    </xf>
    <xf numFmtId="0" fontId="4" fillId="0" borderId="0" xfId="0" applyFont="1" applyAlignment="1">
      <alignment horizontal="left" vertical="top" wrapText="1" indent="5"/>
    </xf>
    <xf numFmtId="0" fontId="0" fillId="0" borderId="0" xfId="0" applyAlignment="1">
      <alignment horizontal="center"/>
    </xf>
    <xf numFmtId="0" fontId="0" fillId="0" borderId="0" xfId="0" applyAlignment="1">
      <alignment horizontal="center" vertical="center"/>
    </xf>
    <xf numFmtId="0" fontId="4" fillId="3" borderId="0" xfId="0" applyFont="1" applyFill="1" applyBorder="1" applyAlignment="1">
      <alignment vertical="top" wrapText="1"/>
    </xf>
    <xf numFmtId="0" fontId="4" fillId="0" borderId="0" xfId="0" applyFont="1" applyBorder="1" applyAlignment="1">
      <alignment vertical="top" wrapText="1"/>
    </xf>
    <xf numFmtId="0" fontId="5" fillId="3" borderId="7" xfId="0" applyFont="1" applyFill="1" applyBorder="1" applyAlignment="1">
      <alignment vertical="top" wrapText="1"/>
    </xf>
    <xf numFmtId="0" fontId="4" fillId="0" borderId="7" xfId="0" applyFont="1" applyBorder="1" applyAlignment="1">
      <alignment vertical="top" wrapText="1"/>
    </xf>
    <xf numFmtId="0" fontId="4" fillId="3" borderId="7" xfId="0" applyFont="1" applyFill="1" applyBorder="1" applyAlignment="1">
      <alignment vertical="top" wrapText="1"/>
    </xf>
    <xf numFmtId="0" fontId="5" fillId="0" borderId="7" xfId="0" applyFont="1" applyBorder="1" applyAlignment="1">
      <alignment vertical="top" wrapText="1"/>
    </xf>
    <xf numFmtId="0" fontId="7" fillId="4" borderId="10" xfId="0" applyFont="1" applyFill="1" applyBorder="1" applyAlignment="1">
      <alignment vertical="top" wrapText="1"/>
    </xf>
    <xf numFmtId="0" fontId="7" fillId="4" borderId="11" xfId="0" applyFont="1" applyFill="1" applyBorder="1" applyAlignment="1">
      <alignment vertical="top" wrapText="1"/>
    </xf>
    <xf numFmtId="0" fontId="2" fillId="0" borderId="0" xfId="0" applyFont="1"/>
    <xf numFmtId="0" fontId="1" fillId="0" borderId="0" xfId="0" applyFont="1"/>
    <xf numFmtId="0" fontId="9" fillId="4" borderId="10" xfId="0" applyFont="1" applyFill="1" applyBorder="1" applyAlignment="1">
      <alignment vertical="top" wrapText="1"/>
    </xf>
    <xf numFmtId="0" fontId="9" fillId="4" borderId="11" xfId="0" applyFont="1" applyFill="1" applyBorder="1" applyAlignment="1">
      <alignment vertical="top" wrapText="1"/>
    </xf>
    <xf numFmtId="0" fontId="9" fillId="4" borderId="0" xfId="0" applyFont="1" applyFill="1" applyAlignment="1">
      <alignment vertical="top" wrapText="1"/>
    </xf>
    <xf numFmtId="0" fontId="1" fillId="4" borderId="10" xfId="0" applyFont="1" applyFill="1" applyBorder="1" applyAlignment="1">
      <alignment vertical="top" wrapText="1"/>
    </xf>
    <xf numFmtId="0" fontId="1" fillId="4" borderId="11" xfId="0" applyFont="1" applyFill="1" applyBorder="1" applyAlignment="1">
      <alignment vertical="top" wrapText="1"/>
    </xf>
    <xf numFmtId="0" fontId="10" fillId="0" borderId="0" xfId="0" applyFont="1"/>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left" vertical="center"/>
    </xf>
    <xf numFmtId="0" fontId="8" fillId="0" borderId="0" xfId="0" applyFont="1" applyFill="1" applyBorder="1" applyAlignment="1">
      <alignment vertical="top" wrapText="1"/>
    </xf>
    <xf numFmtId="0" fontId="8" fillId="0" borderId="0" xfId="0" applyFont="1" applyFill="1" applyAlignment="1">
      <alignment horizontal="center" vertical="center"/>
    </xf>
    <xf numFmtId="0" fontId="8" fillId="0" borderId="0" xfId="0" applyFont="1" applyFill="1" applyAlignment="1">
      <alignment horizontal="center"/>
    </xf>
    <xf numFmtId="0" fontId="8" fillId="0" borderId="0" xfId="0" applyFont="1" applyFill="1"/>
    <xf numFmtId="0" fontId="14" fillId="0" borderId="0" xfId="0" applyFont="1" applyFill="1" applyBorder="1" applyAlignment="1">
      <alignment vertical="top" wrapText="1"/>
    </xf>
    <xf numFmtId="0" fontId="14" fillId="0" borderId="0" xfId="0" applyFont="1" applyFill="1"/>
    <xf numFmtId="0" fontId="0" fillId="0" borderId="12" xfId="0" applyBorder="1" applyAlignment="1">
      <alignment horizontal="center"/>
    </xf>
    <xf numFmtId="0" fontId="0" fillId="0" borderId="14" xfId="0" applyBorder="1" applyAlignment="1">
      <alignment horizontal="center" vertical="center"/>
    </xf>
    <xf numFmtId="0" fontId="0" fillId="0" borderId="15" xfId="0" applyBorder="1" applyAlignment="1">
      <alignment horizontal="center"/>
    </xf>
    <xf numFmtId="0" fontId="0" fillId="0" borderId="15" xfId="0" applyBorder="1"/>
    <xf numFmtId="0" fontId="2" fillId="0" borderId="12" xfId="0" applyFont="1" applyBorder="1"/>
    <xf numFmtId="0" fontId="7" fillId="4" borderId="18" xfId="0" applyFont="1" applyFill="1" applyBorder="1" applyAlignment="1">
      <alignment vertical="top" wrapText="1"/>
    </xf>
    <xf numFmtId="0" fontId="9" fillId="4" borderId="18" xfId="0" applyFont="1" applyFill="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3" borderId="19" xfId="0" applyFont="1" applyFill="1" applyBorder="1" applyAlignment="1">
      <alignment vertical="top" wrapText="1"/>
    </xf>
    <xf numFmtId="0" fontId="4" fillId="3" borderId="20" xfId="0" applyFont="1" applyFill="1" applyBorder="1" applyAlignment="1">
      <alignment vertical="top" wrapText="1"/>
    </xf>
    <xf numFmtId="0" fontId="12" fillId="2" borderId="17"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7" fillId="4" borderId="22" xfId="0" applyFont="1" applyFill="1" applyBorder="1" applyAlignment="1">
      <alignment vertical="top" wrapText="1"/>
    </xf>
    <xf numFmtId="0" fontId="5" fillId="3" borderId="23" xfId="0" applyFont="1" applyFill="1" applyBorder="1" applyAlignment="1">
      <alignment vertical="top" wrapText="1"/>
    </xf>
    <xf numFmtId="0" fontId="5" fillId="3" borderId="24" xfId="0" applyFont="1" applyFill="1" applyBorder="1" applyAlignment="1">
      <alignment vertical="top" wrapText="1"/>
    </xf>
    <xf numFmtId="0" fontId="9" fillId="4" borderId="22" xfId="0" applyFont="1" applyFill="1" applyBorder="1" applyAlignment="1">
      <alignment vertical="top" wrapText="1"/>
    </xf>
    <xf numFmtId="0" fontId="4" fillId="0" borderId="23" xfId="0" applyFont="1" applyBorder="1" applyAlignment="1">
      <alignment vertical="top" wrapText="1"/>
    </xf>
    <xf numFmtId="0" fontId="4" fillId="0" borderId="24" xfId="0" applyFont="1" applyBorder="1" applyAlignment="1">
      <alignment vertical="top" wrapText="1"/>
    </xf>
    <xf numFmtId="0" fontId="4" fillId="3" borderId="23" xfId="0" applyFont="1" applyFill="1" applyBorder="1" applyAlignment="1">
      <alignment vertical="top" wrapText="1"/>
    </xf>
    <xf numFmtId="0" fontId="4" fillId="3" borderId="24" xfId="0" applyFont="1" applyFill="1" applyBorder="1" applyAlignment="1">
      <alignmen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9" fillId="4" borderId="18" xfId="0" applyFont="1" applyFill="1" applyBorder="1" applyAlignment="1">
      <alignment textRotation="90" wrapText="1"/>
    </xf>
    <xf numFmtId="0" fontId="4" fillId="3" borderId="19" xfId="0" applyFont="1" applyFill="1" applyBorder="1" applyAlignment="1">
      <alignment textRotation="90" wrapText="1"/>
    </xf>
    <xf numFmtId="0" fontId="4" fillId="3" borderId="20" xfId="0" applyFont="1" applyFill="1" applyBorder="1" applyAlignment="1">
      <alignment textRotation="90" wrapText="1"/>
    </xf>
    <xf numFmtId="0" fontId="4" fillId="0" borderId="19" xfId="0" applyFont="1" applyBorder="1" applyAlignment="1">
      <alignment textRotation="90" wrapText="1"/>
    </xf>
    <xf numFmtId="0" fontId="4" fillId="0" borderId="20" xfId="0" applyFont="1" applyBorder="1" applyAlignment="1">
      <alignment textRotation="90" wrapText="1"/>
    </xf>
    <xf numFmtId="0" fontId="1" fillId="4" borderId="18" xfId="0" applyFont="1" applyFill="1" applyBorder="1" applyAlignment="1">
      <alignment textRotation="90" wrapText="1"/>
    </xf>
    <xf numFmtId="0" fontId="1" fillId="4" borderId="22" xfId="0" applyFont="1" applyFill="1" applyBorder="1" applyAlignment="1">
      <alignment vertical="top" wrapText="1"/>
    </xf>
    <xf numFmtId="0" fontId="15" fillId="2" borderId="1" xfId="0" applyFont="1" applyFill="1" applyBorder="1" applyAlignment="1">
      <alignment horizontal="center" vertical="center" wrapText="1"/>
    </xf>
    <xf numFmtId="0" fontId="4" fillId="3" borderId="6" xfId="0" quotePrefix="1" applyFont="1" applyFill="1" applyBorder="1" applyAlignment="1">
      <alignment horizontal="left" vertical="top" wrapText="1" indent="3"/>
    </xf>
    <xf numFmtId="0" fontId="16" fillId="0" borderId="0" xfId="0" applyFont="1" applyAlignment="1">
      <alignment horizontal="left" vertical="center"/>
    </xf>
    <xf numFmtId="0" fontId="11" fillId="2" borderId="26"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4" fillId="3" borderId="27" xfId="0" applyFont="1" applyFill="1" applyBorder="1" applyAlignment="1">
      <alignment vertical="center" wrapText="1"/>
    </xf>
    <xf numFmtId="0" fontId="4" fillId="3" borderId="28" xfId="0" applyFont="1" applyFill="1" applyBorder="1" applyAlignment="1">
      <alignment horizontal="center" vertical="center" wrapText="1"/>
    </xf>
    <xf numFmtId="0" fontId="4" fillId="3" borderId="28" xfId="0" applyFont="1" applyFill="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horizontal="center" vertical="center" wrapText="1"/>
    </xf>
    <xf numFmtId="0" fontId="4" fillId="0" borderId="28" xfId="0" applyFont="1" applyBorder="1" applyAlignment="1">
      <alignment vertical="center" wrapText="1"/>
    </xf>
    <xf numFmtId="0" fontId="11" fillId="2" borderId="25" xfId="0" applyFont="1" applyFill="1" applyBorder="1" applyAlignment="1">
      <alignment horizontal="center" vertical="center" wrapText="1"/>
    </xf>
    <xf numFmtId="0" fontId="2" fillId="0" borderId="0" xfId="0" applyFont="1" applyAlignment="1">
      <alignment vertical="center"/>
    </xf>
    <xf numFmtId="0" fontId="0" fillId="0" borderId="0" xfId="0" applyAlignment="1">
      <alignment vertical="center"/>
    </xf>
    <xf numFmtId="0" fontId="4" fillId="0" borderId="42" xfId="0" applyFont="1" applyFill="1" applyBorder="1" applyAlignment="1">
      <alignment horizontal="left" vertical="top" wrapText="1"/>
    </xf>
    <xf numFmtId="0" fontId="4" fillId="0" borderId="41"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horizontal="left" vertical="top" wrapText="1"/>
    </xf>
    <xf numFmtId="0" fontId="4" fillId="0" borderId="44" xfId="0" applyFont="1" applyFill="1" applyBorder="1" applyAlignment="1">
      <alignment horizontal="left" vertical="top" wrapText="1"/>
    </xf>
    <xf numFmtId="0" fontId="0" fillId="0" borderId="44" xfId="0" applyFont="1" applyFill="1" applyBorder="1" applyAlignment="1">
      <alignment horizontal="left" vertical="top" wrapText="1"/>
    </xf>
    <xf numFmtId="0" fontId="4" fillId="0" borderId="45" xfId="0" applyFont="1" applyFill="1" applyBorder="1" applyAlignment="1">
      <alignment horizontal="left" vertical="top"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Border="1" applyAlignment="1">
      <alignment horizontal="left" vertical="center" wrapText="1"/>
    </xf>
    <xf numFmtId="0" fontId="1" fillId="6"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9" fillId="5" borderId="0" xfId="0" applyFont="1" applyFill="1" applyBorder="1" applyAlignment="1">
      <alignment horizontal="left" vertical="center" wrapText="1"/>
    </xf>
    <xf numFmtId="0" fontId="9" fillId="5" borderId="46" xfId="0" applyFont="1" applyFill="1" applyBorder="1" applyAlignment="1">
      <alignment horizontal="left" vertical="center" wrapText="1"/>
    </xf>
    <xf numFmtId="0" fontId="0" fillId="7" borderId="47" xfId="0" applyFill="1" applyBorder="1" applyAlignment="1">
      <alignment horizontal="left" vertical="center" wrapText="1"/>
    </xf>
    <xf numFmtId="0" fontId="0" fillId="7" borderId="0" xfId="0" applyFill="1" applyBorder="1" applyAlignment="1">
      <alignment horizontal="left" vertical="center" wrapText="1"/>
    </xf>
    <xf numFmtId="0" fontId="12" fillId="2" borderId="33" xfId="0" applyFont="1" applyFill="1" applyBorder="1" applyAlignment="1">
      <alignment horizontal="center" vertical="center" wrapText="1"/>
    </xf>
    <xf numFmtId="0" fontId="2" fillId="10" borderId="0" xfId="0" applyFont="1" applyFill="1" applyAlignment="1">
      <alignment horizontal="center" vertical="center"/>
    </xf>
    <xf numFmtId="0" fontId="2" fillId="9" borderId="0" xfId="0" applyFont="1" applyFill="1" applyAlignment="1">
      <alignment horizontal="center" vertical="center"/>
    </xf>
    <xf numFmtId="0" fontId="2" fillId="8" borderId="0" xfId="0" applyFont="1" applyFill="1" applyAlignment="1">
      <alignment horizontal="center" vertical="center"/>
    </xf>
    <xf numFmtId="0" fontId="2" fillId="11" borderId="0" xfId="0" applyFont="1" applyFill="1" applyAlignment="1">
      <alignment horizontal="center" vertical="center"/>
    </xf>
    <xf numFmtId="0" fontId="4" fillId="3" borderId="26"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0" xfId="0" applyFont="1" applyAlignment="1">
      <alignment horizontal="center" vertical="center"/>
    </xf>
    <xf numFmtId="0" fontId="21" fillId="0" borderId="0" xfId="0" applyFont="1" applyAlignment="1">
      <alignment horizontal="center" vertical="center"/>
    </xf>
    <xf numFmtId="0" fontId="17" fillId="3" borderId="25"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2" fillId="12" borderId="0" xfId="0" applyFont="1" applyFill="1" applyAlignment="1">
      <alignment horizontal="center" vertical="center"/>
    </xf>
    <xf numFmtId="0" fontId="0" fillId="0" borderId="0" xfId="0" applyBorder="1" applyAlignment="1">
      <alignment horizontal="left" vertical="center" wrapText="1"/>
    </xf>
    <xf numFmtId="0" fontId="9" fillId="4" borderId="0" xfId="0" applyFont="1" applyFill="1" applyBorder="1" applyAlignment="1">
      <alignment vertical="top" wrapText="1"/>
    </xf>
    <xf numFmtId="0" fontId="9" fillId="4" borderId="19" xfId="0" applyFont="1" applyFill="1" applyBorder="1" applyAlignment="1">
      <alignment textRotation="90" wrapText="1"/>
    </xf>
    <xf numFmtId="0" fontId="9" fillId="4" borderId="23" xfId="0" applyFont="1" applyFill="1" applyBorder="1" applyAlignment="1">
      <alignment vertical="top" wrapText="1"/>
    </xf>
    <xf numFmtId="0" fontId="9" fillId="4" borderId="8" xfId="0" applyFont="1" applyFill="1" applyBorder="1" applyAlignment="1">
      <alignment vertical="top" wrapText="1"/>
    </xf>
    <xf numFmtId="0" fontId="22" fillId="3" borderId="28" xfId="0" applyFont="1" applyFill="1" applyBorder="1" applyAlignment="1">
      <alignment horizontal="center" vertical="center" wrapText="1"/>
    </xf>
    <xf numFmtId="0" fontId="22" fillId="0" borderId="28" xfId="0" applyFont="1" applyBorder="1" applyAlignment="1">
      <alignment horizontal="center" vertical="center" wrapText="1"/>
    </xf>
    <xf numFmtId="0" fontId="4" fillId="3" borderId="29" xfId="0" applyFont="1" applyFill="1" applyBorder="1" applyAlignment="1">
      <alignment horizontal="center" vertical="center" wrapText="1"/>
    </xf>
    <xf numFmtId="0" fontId="4" fillId="0" borderId="29" xfId="0" applyFont="1" applyBorder="1" applyAlignment="1">
      <alignment horizontal="center" vertical="center" wrapText="1"/>
    </xf>
    <xf numFmtId="0" fontId="22" fillId="3" borderId="29" xfId="0" applyFont="1" applyFill="1" applyBorder="1" applyAlignment="1">
      <alignment horizontal="center" vertical="center" wrapText="1"/>
    </xf>
    <xf numFmtId="0" fontId="22" fillId="0" borderId="29" xfId="0" applyFont="1" applyBorder="1" applyAlignment="1">
      <alignment horizontal="center" vertical="center" wrapText="1"/>
    </xf>
    <xf numFmtId="0" fontId="0" fillId="0" borderId="0" xfId="0" applyBorder="1" applyAlignment="1">
      <alignment horizontal="center" vertical="center"/>
    </xf>
    <xf numFmtId="0" fontId="4" fillId="3" borderId="33"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2" fillId="0" borderId="0" xfId="0" applyFont="1" applyBorder="1" applyAlignment="1">
      <alignment horizontal="center" vertical="center"/>
    </xf>
    <xf numFmtId="0" fontId="17" fillId="3" borderId="33"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4" fillId="13" borderId="29" xfId="0" applyFont="1" applyFill="1" applyBorder="1" applyAlignment="1">
      <alignment horizontal="center" vertical="center" wrapText="1"/>
    </xf>
    <xf numFmtId="0" fontId="4" fillId="13" borderId="28" xfId="0" applyFont="1" applyFill="1" applyBorder="1" applyAlignment="1">
      <alignment horizontal="center" vertical="center" wrapText="1"/>
    </xf>
    <xf numFmtId="0" fontId="22" fillId="13" borderId="28" xfId="0" applyFont="1" applyFill="1" applyBorder="1" applyAlignment="1">
      <alignment horizontal="center" vertical="center" wrapText="1"/>
    </xf>
    <xf numFmtId="0" fontId="17" fillId="9" borderId="30" xfId="0" applyFont="1" applyFill="1" applyBorder="1" applyAlignment="1">
      <alignment horizontal="center" vertical="center" wrapText="1"/>
    </xf>
    <xf numFmtId="0" fontId="17" fillId="11" borderId="32" xfId="0" applyFont="1" applyFill="1" applyBorder="1" applyAlignment="1">
      <alignment horizontal="center" vertical="center" wrapText="1"/>
    </xf>
    <xf numFmtId="0" fontId="0" fillId="0" borderId="13" xfId="0" applyBorder="1" applyAlignment="1">
      <alignment horizontal="center"/>
    </xf>
    <xf numFmtId="0" fontId="0" fillId="0" borderId="16" xfId="0" applyBorder="1" applyAlignment="1">
      <alignment horizontal="center"/>
    </xf>
    <xf numFmtId="0" fontId="4" fillId="14" borderId="29"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4" fillId="0" borderId="0" xfId="0" applyFont="1" applyAlignment="1">
      <alignment horizontal="center" vertical="center" wrapText="1"/>
    </xf>
    <xf numFmtId="0" fontId="22" fillId="0" borderId="2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41" xfId="0" applyFont="1" applyFill="1" applyBorder="1" applyAlignment="1">
      <alignment horizontal="left" vertical="top" wrapText="1"/>
    </xf>
    <xf numFmtId="0" fontId="3" fillId="3" borderId="9"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3" fillId="3" borderId="4" xfId="0" applyFont="1" applyFill="1" applyBorder="1" applyAlignment="1">
      <alignment horizontal="center" vertical="center" textRotation="90" wrapText="1"/>
    </xf>
    <xf numFmtId="0" fontId="9" fillId="4" borderId="10" xfId="0" applyFont="1" applyFill="1" applyBorder="1" applyAlignment="1">
      <alignment horizontal="left" vertical="top" wrapText="1"/>
    </xf>
    <xf numFmtId="0" fontId="3" fillId="0" borderId="9" xfId="0" applyFont="1" applyFill="1" applyBorder="1" applyAlignment="1">
      <alignment horizontal="center" vertical="center" textRotation="90" wrapText="1"/>
    </xf>
    <xf numFmtId="0" fontId="3" fillId="0" borderId="5" xfId="0" applyFont="1" applyFill="1" applyBorder="1" applyAlignment="1">
      <alignment horizontal="center" vertical="center" textRotation="90" wrapText="1"/>
    </xf>
    <xf numFmtId="0" fontId="3" fillId="0" borderId="4" xfId="0" applyFont="1" applyFill="1" applyBorder="1" applyAlignment="1">
      <alignment horizontal="center" vertical="center" textRotation="90" wrapText="1"/>
    </xf>
    <xf numFmtId="0" fontId="9" fillId="4" borderId="48" xfId="0" applyFont="1" applyFill="1" applyBorder="1" applyAlignment="1">
      <alignment horizontal="left" vertical="top" wrapText="1"/>
    </xf>
    <xf numFmtId="0" fontId="13" fillId="0" borderId="0" xfId="0" applyFont="1" applyAlignment="1">
      <alignment horizontal="center" vertical="center"/>
    </xf>
    <xf numFmtId="0" fontId="9" fillId="4" borderId="0" xfId="0" applyFont="1" applyFill="1" applyBorder="1" applyAlignment="1">
      <alignment horizontal="left" vertical="top" wrapText="1"/>
    </xf>
    <xf numFmtId="0" fontId="9" fillId="4" borderId="49" xfId="0" applyFont="1" applyFill="1" applyBorder="1" applyAlignment="1">
      <alignment horizontal="left" vertical="top" wrapText="1"/>
    </xf>
    <xf numFmtId="0" fontId="3" fillId="0" borderId="9"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17" fillId="3" borderId="36" xfId="0" applyFont="1" applyFill="1" applyBorder="1" applyAlignment="1">
      <alignment horizontal="left" vertical="center" wrapText="1"/>
    </xf>
    <xf numFmtId="0" fontId="17" fillId="3" borderId="25" xfId="0" applyFont="1" applyFill="1" applyBorder="1" applyAlignment="1">
      <alignment horizontal="left" vertical="center" wrapText="1"/>
    </xf>
    <xf numFmtId="0" fontId="17" fillId="3" borderId="34"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7" fillId="3" borderId="35" xfId="0" applyFont="1" applyFill="1" applyBorder="1" applyAlignment="1">
      <alignment horizontal="left" vertical="center" wrapText="1"/>
    </xf>
    <xf numFmtId="0" fontId="17" fillId="3" borderId="30" xfId="0" applyFont="1" applyFill="1" applyBorder="1" applyAlignment="1">
      <alignment horizontal="left" vertical="center" wrapText="1"/>
    </xf>
    <xf numFmtId="0" fontId="4" fillId="0" borderId="41" xfId="0" applyFont="1" applyFill="1" applyBorder="1" applyAlignment="1">
      <alignment horizontal="left" vertical="top" wrapText="1"/>
    </xf>
    <xf numFmtId="0" fontId="3" fillId="0" borderId="40" xfId="0" applyFont="1" applyFill="1" applyBorder="1" applyAlignment="1">
      <alignment horizontal="center" vertical="top" wrapText="1"/>
    </xf>
    <xf numFmtId="0" fontId="2" fillId="0" borderId="41" xfId="0" applyFont="1" applyFill="1" applyBorder="1" applyAlignment="1">
      <alignment horizontal="left" vertical="top" wrapText="1"/>
    </xf>
    <xf numFmtId="0" fontId="3" fillId="0" borderId="43" xfId="0" applyFont="1" applyFill="1" applyBorder="1" applyAlignment="1">
      <alignment horizontal="center" vertical="top" wrapText="1"/>
    </xf>
    <xf numFmtId="0" fontId="2" fillId="0" borderId="44" xfId="0" applyFont="1" applyFill="1" applyBorder="1" applyAlignment="1">
      <alignment horizontal="left" vertical="top" wrapText="1"/>
    </xf>
    <xf numFmtId="0" fontId="4" fillId="0" borderId="44" xfId="0" applyFont="1" applyFill="1" applyBorder="1" applyAlignment="1">
      <alignment horizontal="left" vertical="top" wrapText="1"/>
    </xf>
    <xf numFmtId="0" fontId="19" fillId="0" borderId="0" xfId="0" applyFont="1" applyAlignment="1">
      <alignment horizontal="center" vertical="center" wrapText="1"/>
    </xf>
    <xf numFmtId="0" fontId="4" fillId="0" borderId="42" xfId="0" applyFont="1" applyFill="1" applyBorder="1" applyAlignment="1">
      <alignment horizontal="left" vertical="top" wrapText="1"/>
    </xf>
    <xf numFmtId="0" fontId="9" fillId="5" borderId="46" xfId="0" applyFont="1" applyFill="1" applyBorder="1" applyAlignment="1">
      <alignment horizontal="center" vertical="center" wrapText="1"/>
    </xf>
    <xf numFmtId="0" fontId="9" fillId="5" borderId="47" xfId="0" applyFont="1" applyFill="1" applyBorder="1" applyAlignment="1">
      <alignment horizontal="center" vertical="center" wrapText="1"/>
    </xf>
    <xf numFmtId="0" fontId="9" fillId="5" borderId="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C0FEB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707019</xdr:colOff>
      <xdr:row>0</xdr:row>
      <xdr:rowOff>123825</xdr:rowOff>
    </xdr:from>
    <xdr:to>
      <xdr:col>6</xdr:col>
      <xdr:colOff>1587500</xdr:colOff>
      <xdr:row>2</xdr:row>
      <xdr:rowOff>127000</xdr:rowOff>
    </xdr:to>
    <xdr:pic>
      <xdr:nvPicPr>
        <xdr:cNvPr id="2" name="Picture 1" descr="ISC small.png"/>
        <xdr:cNvPicPr>
          <a:picLocks noChangeAspect="1"/>
        </xdr:cNvPicPr>
      </xdr:nvPicPr>
      <xdr:blipFill>
        <a:blip xmlns:r="http://schemas.openxmlformats.org/officeDocument/2006/relationships" r:embed="rId1"/>
        <a:stretch>
          <a:fillRect/>
        </a:stretch>
      </xdr:blipFill>
      <xdr:spPr>
        <a:xfrm>
          <a:off x="9470019" y="123825"/>
          <a:ext cx="880481" cy="1098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227013</xdr:colOff>
      <xdr:row>0</xdr:row>
      <xdr:rowOff>101600</xdr:rowOff>
    </xdr:from>
    <xdr:to>
      <xdr:col>4</xdr:col>
      <xdr:colOff>579437</xdr:colOff>
      <xdr:row>2</xdr:row>
      <xdr:rowOff>357592</xdr:rowOff>
    </xdr:to>
    <xdr:pic>
      <xdr:nvPicPr>
        <xdr:cNvPr id="2" name="Picture 1" descr="ISC small.png"/>
        <xdr:cNvPicPr>
          <a:picLocks noChangeAspect="1"/>
        </xdr:cNvPicPr>
      </xdr:nvPicPr>
      <xdr:blipFill>
        <a:blip xmlns:r="http://schemas.openxmlformats.org/officeDocument/2006/relationships" r:embed="rId1"/>
        <a:stretch>
          <a:fillRect/>
        </a:stretch>
      </xdr:blipFill>
      <xdr:spPr>
        <a:xfrm>
          <a:off x="6997701" y="101600"/>
          <a:ext cx="844549" cy="1073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28576</xdr:rowOff>
    </xdr:from>
    <xdr:to>
      <xdr:col>1</xdr:col>
      <xdr:colOff>152400</xdr:colOff>
      <xdr:row>1</xdr:row>
      <xdr:rowOff>125584</xdr:rowOff>
    </xdr:to>
    <xdr:pic>
      <xdr:nvPicPr>
        <xdr:cNvPr id="2" name="Picture 1" descr="ISC small.png"/>
        <xdr:cNvPicPr>
          <a:picLocks noChangeAspect="1"/>
        </xdr:cNvPicPr>
      </xdr:nvPicPr>
      <xdr:blipFill>
        <a:blip xmlns:r="http://schemas.openxmlformats.org/officeDocument/2006/relationships" r:embed="rId1"/>
        <a:stretch>
          <a:fillRect/>
        </a:stretch>
      </xdr:blipFill>
      <xdr:spPr>
        <a:xfrm>
          <a:off x="47625" y="28576"/>
          <a:ext cx="542925" cy="687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5"/>
  <sheetViews>
    <sheetView zoomScale="90" zoomScaleNormal="90" zoomScalePageLayoutView="30" workbookViewId="0">
      <selection activeCell="C24" sqref="C24"/>
    </sheetView>
  </sheetViews>
  <sheetFormatPr defaultRowHeight="15" x14ac:dyDescent="0.25"/>
  <cols>
    <col min="1" max="1" width="6.5703125" style="13" customWidth="1"/>
    <col min="2" max="2" width="5.28515625" style="12" customWidth="1"/>
    <col min="3" max="3" width="71.42578125" customWidth="1"/>
    <col min="4" max="4" width="34.5703125" customWidth="1"/>
    <col min="7" max="7" width="28.5703125" customWidth="1"/>
  </cols>
  <sheetData>
    <row r="1" spans="1:7" ht="57.75" customHeight="1" x14ac:dyDescent="0.25">
      <c r="A1" s="156" t="s">
        <v>401</v>
      </c>
      <c r="B1" s="156"/>
      <c r="C1" s="156"/>
      <c r="D1" s="156"/>
      <c r="E1" s="156"/>
      <c r="F1" s="156"/>
      <c r="G1" s="156"/>
    </row>
    <row r="2" spans="1:7" s="33" customFormat="1" ht="29.25" customHeight="1" x14ac:dyDescent="0.25">
      <c r="A2" s="72" t="s">
        <v>257</v>
      </c>
      <c r="B2" s="72"/>
      <c r="C2" s="72"/>
      <c r="D2" s="72" t="s">
        <v>242</v>
      </c>
    </row>
    <row r="3" spans="1:7" s="33" customFormat="1" ht="29.25" customHeight="1" thickBot="1" x14ac:dyDescent="0.3">
      <c r="A3" s="72" t="s">
        <v>258</v>
      </c>
      <c r="B3" s="72"/>
      <c r="C3" s="72"/>
      <c r="D3" s="72"/>
    </row>
    <row r="4" spans="1:7" s="32" customFormat="1" ht="31.5" customHeight="1" thickBot="1" x14ac:dyDescent="0.3">
      <c r="A4" s="70" t="s">
        <v>241</v>
      </c>
      <c r="B4" s="30" t="s">
        <v>0</v>
      </c>
      <c r="C4" s="30" t="s">
        <v>239</v>
      </c>
      <c r="D4" s="30" t="s">
        <v>240</v>
      </c>
      <c r="E4" s="51" t="s">
        <v>1</v>
      </c>
      <c r="F4" s="52" t="s">
        <v>254</v>
      </c>
      <c r="G4" s="31" t="s">
        <v>2</v>
      </c>
    </row>
    <row r="5" spans="1:7" s="22" customFormat="1" ht="18" customHeight="1" x14ac:dyDescent="0.25">
      <c r="A5" s="148" t="s">
        <v>3</v>
      </c>
      <c r="B5" s="20">
        <v>1</v>
      </c>
      <c r="C5" s="151" t="str">
        <f>Summary!C6</f>
        <v>The scheme is operational over a minimum of 100 ha or there is a project running to equip a minimum area of 100 ha</v>
      </c>
      <c r="D5" s="151"/>
      <c r="E5" s="45"/>
      <c r="F5" s="53"/>
      <c r="G5" s="21" t="s">
        <v>15</v>
      </c>
    </row>
    <row r="6" spans="1:7" ht="15" customHeight="1" x14ac:dyDescent="0.25">
      <c r="A6" s="149"/>
      <c r="B6" s="1"/>
      <c r="C6" s="1" t="s">
        <v>5</v>
      </c>
      <c r="D6" s="1"/>
      <c r="E6" s="49"/>
      <c r="F6" s="54"/>
      <c r="G6" s="3"/>
    </row>
    <row r="7" spans="1:7" ht="15" customHeight="1" x14ac:dyDescent="0.25">
      <c r="A7" s="149"/>
      <c r="B7" s="1"/>
      <c r="C7" s="1" t="s">
        <v>6</v>
      </c>
      <c r="D7" s="1"/>
      <c r="E7" s="49"/>
      <c r="F7" s="54"/>
      <c r="G7" s="3"/>
    </row>
    <row r="8" spans="1:7" ht="15" customHeight="1" x14ac:dyDescent="0.25">
      <c r="A8" s="149"/>
      <c r="B8" s="1"/>
      <c r="C8" s="1" t="s">
        <v>7</v>
      </c>
      <c r="D8" s="1"/>
      <c r="E8" s="49"/>
      <c r="F8" s="54"/>
      <c r="G8" s="3"/>
    </row>
    <row r="9" spans="1:7" ht="15" customHeight="1" x14ac:dyDescent="0.25">
      <c r="A9" s="149"/>
      <c r="B9" s="1"/>
      <c r="C9" s="1" t="s">
        <v>402</v>
      </c>
      <c r="D9" s="1"/>
      <c r="E9" s="49"/>
      <c r="F9" s="54"/>
      <c r="G9" s="3"/>
    </row>
    <row r="10" spans="1:7" ht="15" customHeight="1" x14ac:dyDescent="0.25">
      <c r="A10" s="149"/>
      <c r="B10" s="1"/>
      <c r="C10" s="1" t="s">
        <v>8</v>
      </c>
      <c r="D10" s="1"/>
      <c r="E10" s="49"/>
      <c r="F10" s="54"/>
      <c r="G10" s="3"/>
    </row>
    <row r="11" spans="1:7" ht="15" customHeight="1" x14ac:dyDescent="0.25">
      <c r="A11" s="149"/>
      <c r="B11" s="1"/>
      <c r="C11" s="1" t="s">
        <v>9</v>
      </c>
      <c r="D11" s="1"/>
      <c r="E11" s="49"/>
      <c r="F11" s="54"/>
      <c r="G11" s="3"/>
    </row>
    <row r="12" spans="1:7" ht="15.75" customHeight="1" x14ac:dyDescent="0.25">
      <c r="A12" s="149"/>
      <c r="B12" s="1"/>
      <c r="C12" s="1" t="s">
        <v>10</v>
      </c>
      <c r="D12" s="1"/>
      <c r="E12" s="49"/>
      <c r="F12" s="54"/>
      <c r="G12" s="3"/>
    </row>
    <row r="13" spans="1:7" ht="15" customHeight="1" x14ac:dyDescent="0.25">
      <c r="A13" s="149"/>
      <c r="B13" s="1"/>
      <c r="C13" s="1" t="s">
        <v>236</v>
      </c>
      <c r="D13" s="1"/>
      <c r="E13" s="49"/>
      <c r="F13" s="54"/>
      <c r="G13" s="3"/>
    </row>
    <row r="14" spans="1:7" ht="15" customHeight="1" x14ac:dyDescent="0.25">
      <c r="A14" s="149"/>
      <c r="B14" s="14"/>
      <c r="C14" s="14" t="s">
        <v>14</v>
      </c>
      <c r="D14" s="14"/>
      <c r="E14" s="49"/>
      <c r="F14" s="54"/>
      <c r="G14" s="3"/>
    </row>
    <row r="15" spans="1:7" ht="15" customHeight="1" x14ac:dyDescent="0.25">
      <c r="A15" s="149"/>
      <c r="B15" s="1"/>
      <c r="C15" s="1" t="s">
        <v>259</v>
      </c>
      <c r="D15" s="1"/>
      <c r="E15" s="49"/>
      <c r="F15" s="54"/>
      <c r="G15" s="3"/>
    </row>
    <row r="16" spans="1:7" ht="15" customHeight="1" x14ac:dyDescent="0.25">
      <c r="A16" s="149"/>
      <c r="B16" s="1"/>
      <c r="C16" s="1" t="s">
        <v>11</v>
      </c>
      <c r="D16" s="1"/>
      <c r="E16" s="49"/>
      <c r="F16" s="54"/>
      <c r="G16" s="3"/>
    </row>
    <row r="17" spans="1:7" ht="15" customHeight="1" x14ac:dyDescent="0.25">
      <c r="A17" s="149"/>
      <c r="B17" s="1"/>
      <c r="C17" s="1" t="s">
        <v>12</v>
      </c>
      <c r="D17" s="1"/>
      <c r="E17" s="49"/>
      <c r="F17" s="54"/>
      <c r="G17" s="3"/>
    </row>
    <row r="18" spans="1:7" ht="15" customHeight="1" thickBot="1" x14ac:dyDescent="0.3">
      <c r="A18" s="149"/>
      <c r="B18" s="1"/>
      <c r="C18" s="1" t="s">
        <v>13</v>
      </c>
      <c r="D18" s="1"/>
      <c r="E18" s="49"/>
      <c r="F18" s="54"/>
      <c r="G18" s="3"/>
    </row>
    <row r="19" spans="1:7" s="23" customFormat="1" ht="15" customHeight="1" x14ac:dyDescent="0.25">
      <c r="A19" s="159" t="s">
        <v>16</v>
      </c>
      <c r="B19" s="24">
        <v>2</v>
      </c>
      <c r="C19" s="151" t="str">
        <f>Summary!C7</f>
        <v>Farmers get good benefit from the irrigation scheme</v>
      </c>
      <c r="D19" s="151"/>
      <c r="E19" s="46"/>
      <c r="F19" s="56"/>
      <c r="G19" s="25"/>
    </row>
    <row r="20" spans="1:7" ht="15" customHeight="1" x14ac:dyDescent="0.25">
      <c r="A20" s="160"/>
      <c r="B20" s="15"/>
      <c r="C20" s="4" t="s">
        <v>17</v>
      </c>
      <c r="D20" s="4"/>
      <c r="E20" s="47"/>
      <c r="F20" s="57"/>
      <c r="G20" s="6"/>
    </row>
    <row r="21" spans="1:7" ht="15" customHeight="1" x14ac:dyDescent="0.25">
      <c r="A21" s="160"/>
      <c r="B21" s="4"/>
      <c r="C21" s="4" t="s">
        <v>260</v>
      </c>
      <c r="D21" s="4"/>
      <c r="E21" s="47"/>
      <c r="F21" s="57"/>
      <c r="G21" s="6"/>
    </row>
    <row r="22" spans="1:7" ht="15" customHeight="1" x14ac:dyDescent="0.25">
      <c r="A22" s="160"/>
      <c r="B22" s="4"/>
      <c r="C22" s="4" t="s">
        <v>18</v>
      </c>
      <c r="D22" s="4"/>
      <c r="E22" s="47"/>
      <c r="F22" s="57"/>
      <c r="G22" s="6"/>
    </row>
    <row r="23" spans="1:7" ht="15" customHeight="1" x14ac:dyDescent="0.25">
      <c r="A23" s="160"/>
      <c r="B23" s="4"/>
      <c r="C23" s="4" t="s">
        <v>19</v>
      </c>
      <c r="D23" s="4"/>
      <c r="E23" s="47"/>
      <c r="F23" s="57"/>
      <c r="G23" s="6"/>
    </row>
    <row r="24" spans="1:7" ht="15" customHeight="1" x14ac:dyDescent="0.25">
      <c r="A24" s="160"/>
      <c r="B24" s="4"/>
      <c r="C24" s="4" t="s">
        <v>20</v>
      </c>
      <c r="D24" s="4"/>
      <c r="E24" s="47"/>
      <c r="F24" s="57"/>
      <c r="G24" s="6"/>
    </row>
    <row r="25" spans="1:7" ht="15" customHeight="1" x14ac:dyDescent="0.25">
      <c r="A25" s="160"/>
      <c r="B25" s="4"/>
      <c r="C25" s="4" t="s">
        <v>21</v>
      </c>
      <c r="D25" s="4"/>
      <c r="E25" s="47"/>
      <c r="F25" s="57"/>
      <c r="G25" s="6"/>
    </row>
    <row r="26" spans="1:7" ht="15" customHeight="1" x14ac:dyDescent="0.25">
      <c r="A26" s="160"/>
      <c r="B26" s="4"/>
      <c r="C26" s="4" t="s">
        <v>22</v>
      </c>
      <c r="D26" s="4"/>
      <c r="E26" s="47"/>
      <c r="F26" s="57"/>
      <c r="G26" s="6"/>
    </row>
    <row r="27" spans="1:7" ht="15" customHeight="1" x14ac:dyDescent="0.25">
      <c r="A27" s="160"/>
      <c r="B27" s="4"/>
      <c r="C27" s="4" t="s">
        <v>235</v>
      </c>
      <c r="D27" s="4"/>
      <c r="E27" s="47"/>
      <c r="F27" s="57"/>
      <c r="G27" s="6"/>
    </row>
    <row r="28" spans="1:7" ht="15" customHeight="1" x14ac:dyDescent="0.25">
      <c r="A28" s="160"/>
      <c r="B28" s="4"/>
      <c r="C28" s="4" t="s">
        <v>23</v>
      </c>
      <c r="D28" s="4"/>
      <c r="E28" s="47"/>
      <c r="F28" s="57"/>
      <c r="G28" s="6"/>
    </row>
    <row r="29" spans="1:7" ht="15" customHeight="1" thickBot="1" x14ac:dyDescent="0.3">
      <c r="A29" s="161"/>
      <c r="B29" s="5"/>
      <c r="C29" s="5" t="s">
        <v>24</v>
      </c>
      <c r="D29" s="5"/>
      <c r="E29" s="48"/>
      <c r="F29" s="58"/>
      <c r="G29" s="17"/>
    </row>
    <row r="30" spans="1:7" s="22" customFormat="1" ht="15" customHeight="1" x14ac:dyDescent="0.25">
      <c r="A30" s="148" t="s">
        <v>25</v>
      </c>
      <c r="B30" s="24">
        <v>3</v>
      </c>
      <c r="C30" s="151" t="str">
        <f>Summary!C8</f>
        <v>A FWUC or another local organization is in charge of the scheme with a committee in charge</v>
      </c>
      <c r="D30" s="151"/>
      <c r="E30" s="46"/>
      <c r="F30" s="56"/>
      <c r="G30" s="25"/>
    </row>
    <row r="31" spans="1:7" ht="15" customHeight="1" x14ac:dyDescent="0.25">
      <c r="A31" s="149"/>
      <c r="B31" s="14"/>
      <c r="C31" s="1" t="s">
        <v>26</v>
      </c>
      <c r="D31" s="1"/>
      <c r="E31" s="49"/>
      <c r="F31" s="59"/>
      <c r="G31" s="7"/>
    </row>
    <row r="32" spans="1:7" ht="15" customHeight="1" x14ac:dyDescent="0.25">
      <c r="A32" s="149"/>
      <c r="B32" s="1"/>
      <c r="C32" s="1" t="s">
        <v>27</v>
      </c>
      <c r="D32" s="1"/>
      <c r="E32" s="49"/>
      <c r="F32" s="59"/>
      <c r="G32" s="7"/>
    </row>
    <row r="33" spans="1:7" ht="15" customHeight="1" x14ac:dyDescent="0.25">
      <c r="A33" s="149"/>
      <c r="B33" s="1"/>
      <c r="C33" s="1" t="s">
        <v>28</v>
      </c>
      <c r="D33" s="1"/>
      <c r="E33" s="49"/>
      <c r="F33" s="59"/>
      <c r="G33" s="7"/>
    </row>
    <row r="34" spans="1:7" ht="15" customHeight="1" x14ac:dyDescent="0.25">
      <c r="A34" s="149"/>
      <c r="B34" s="1"/>
      <c r="C34" s="1" t="s">
        <v>29</v>
      </c>
      <c r="D34" s="1"/>
      <c r="E34" s="49"/>
      <c r="F34" s="59"/>
      <c r="G34" s="7"/>
    </row>
    <row r="35" spans="1:7" ht="15" customHeight="1" x14ac:dyDescent="0.25">
      <c r="A35" s="149"/>
      <c r="B35" s="1"/>
      <c r="C35" s="1" t="s">
        <v>30</v>
      </c>
      <c r="D35" s="1"/>
      <c r="E35" s="49"/>
      <c r="F35" s="59"/>
      <c r="G35" s="7"/>
    </row>
    <row r="36" spans="1:7" ht="15" customHeight="1" thickBot="1" x14ac:dyDescent="0.3">
      <c r="A36" s="150"/>
      <c r="B36" s="2"/>
      <c r="C36" s="2" t="s">
        <v>31</v>
      </c>
      <c r="D36" s="2"/>
      <c r="E36" s="50"/>
      <c r="F36" s="60"/>
      <c r="G36" s="18"/>
    </row>
    <row r="37" spans="1:7" s="22" customFormat="1" ht="30" customHeight="1" x14ac:dyDescent="0.25">
      <c r="A37" s="159" t="s">
        <v>33</v>
      </c>
      <c r="B37" s="20">
        <v>4</v>
      </c>
      <c r="C37" s="151" t="str">
        <f>Summary!C9</f>
        <v>The FWUC or the local organization is officially registered by local authorities at commune or district or provincial levels and the local authorities are supporting the organization</v>
      </c>
      <c r="D37" s="151"/>
      <c r="E37" s="45"/>
      <c r="F37" s="53"/>
      <c r="G37" s="21" t="s">
        <v>32</v>
      </c>
    </row>
    <row r="38" spans="1:7" ht="15" customHeight="1" x14ac:dyDescent="0.25">
      <c r="A38" s="160"/>
      <c r="B38" s="15"/>
      <c r="C38" s="4" t="s">
        <v>35</v>
      </c>
      <c r="D38" s="4"/>
      <c r="E38" s="47"/>
      <c r="F38" s="61"/>
      <c r="G38" s="8"/>
    </row>
    <row r="39" spans="1:7" ht="15" customHeight="1" x14ac:dyDescent="0.25">
      <c r="A39" s="160"/>
      <c r="B39" s="4"/>
      <c r="C39" s="4" t="s">
        <v>36</v>
      </c>
      <c r="D39" s="4"/>
      <c r="E39" s="47"/>
      <c r="F39" s="61"/>
      <c r="G39" s="8"/>
    </row>
    <row r="40" spans="1:7" ht="15" customHeight="1" x14ac:dyDescent="0.25">
      <c r="A40" s="160"/>
      <c r="B40" s="4"/>
      <c r="C40" s="4" t="s">
        <v>37</v>
      </c>
      <c r="D40" s="4"/>
      <c r="E40" s="47"/>
      <c r="F40" s="61"/>
      <c r="G40" s="8"/>
    </row>
    <row r="41" spans="1:7" ht="29.25" customHeight="1" x14ac:dyDescent="0.25">
      <c r="A41" s="160"/>
      <c r="B41" s="4"/>
      <c r="C41" s="4" t="s">
        <v>38</v>
      </c>
      <c r="D41" s="4"/>
      <c r="E41" s="47"/>
      <c r="F41" s="61"/>
      <c r="G41" s="8"/>
    </row>
    <row r="42" spans="1:7" ht="15" customHeight="1" thickBot="1" x14ac:dyDescent="0.3">
      <c r="A42" s="161"/>
      <c r="B42" s="5"/>
      <c r="C42" s="5" t="s">
        <v>39</v>
      </c>
      <c r="D42" s="5"/>
      <c r="E42" s="48"/>
      <c r="F42" s="62"/>
      <c r="G42" s="19"/>
    </row>
    <row r="43" spans="1:7" s="22" customFormat="1" ht="15" customHeight="1" x14ac:dyDescent="0.25">
      <c r="A43" s="148" t="s">
        <v>40</v>
      </c>
      <c r="B43" s="24">
        <v>5</v>
      </c>
      <c r="C43" s="151" t="str">
        <f>Summary!C10</f>
        <v>The FWUC has written and approved statutes and internal rules &amp; regulations</v>
      </c>
      <c r="D43" s="151"/>
      <c r="E43" s="46"/>
      <c r="F43" s="56"/>
      <c r="G43" s="25"/>
    </row>
    <row r="44" spans="1:7" ht="15" customHeight="1" x14ac:dyDescent="0.25">
      <c r="A44" s="149"/>
      <c r="B44" s="14"/>
      <c r="C44" s="1" t="s">
        <v>42</v>
      </c>
      <c r="D44" s="1"/>
      <c r="E44" s="49"/>
      <c r="F44" s="59"/>
      <c r="G44" s="7"/>
    </row>
    <row r="45" spans="1:7" ht="15" customHeight="1" x14ac:dyDescent="0.25">
      <c r="A45" s="149"/>
      <c r="B45" s="1"/>
      <c r="C45" s="1" t="s">
        <v>43</v>
      </c>
      <c r="D45" s="1"/>
      <c r="E45" s="49"/>
      <c r="F45" s="59"/>
      <c r="G45" s="7"/>
    </row>
    <row r="46" spans="1:7" ht="15" customHeight="1" x14ac:dyDescent="0.25">
      <c r="A46" s="149"/>
      <c r="B46" s="1"/>
      <c r="C46" s="1" t="s">
        <v>44</v>
      </c>
      <c r="D46" s="1"/>
      <c r="E46" s="49"/>
      <c r="F46" s="59"/>
      <c r="G46" s="7"/>
    </row>
    <row r="47" spans="1:7" ht="15" customHeight="1" x14ac:dyDescent="0.25">
      <c r="A47" s="149"/>
      <c r="B47" s="1"/>
      <c r="C47" s="1" t="s">
        <v>45</v>
      </c>
      <c r="D47" s="1"/>
      <c r="E47" s="49"/>
      <c r="F47" s="59"/>
      <c r="G47" s="7"/>
    </row>
    <row r="48" spans="1:7" ht="15" customHeight="1" x14ac:dyDescent="0.25">
      <c r="A48" s="149"/>
      <c r="B48" s="1"/>
      <c r="C48" s="9" t="s">
        <v>46</v>
      </c>
      <c r="D48" s="9"/>
      <c r="E48" s="49"/>
      <c r="F48" s="59"/>
      <c r="G48" s="7"/>
    </row>
    <row r="49" spans="1:7" ht="15" customHeight="1" x14ac:dyDescent="0.25">
      <c r="A49" s="149"/>
      <c r="B49" s="1"/>
      <c r="C49" s="9" t="s">
        <v>47</v>
      </c>
      <c r="D49" s="9"/>
      <c r="E49" s="49"/>
      <c r="F49" s="59"/>
      <c r="G49" s="7"/>
    </row>
    <row r="50" spans="1:7" ht="15" customHeight="1" x14ac:dyDescent="0.25">
      <c r="A50" s="149"/>
      <c r="B50" s="1"/>
      <c r="C50" s="9" t="s">
        <v>48</v>
      </c>
      <c r="D50" s="9"/>
      <c r="E50" s="49"/>
      <c r="F50" s="59"/>
      <c r="G50" s="7"/>
    </row>
    <row r="51" spans="1:7" ht="15" customHeight="1" x14ac:dyDescent="0.25">
      <c r="A51" s="149"/>
      <c r="B51" s="1"/>
      <c r="C51" s="9" t="s">
        <v>49</v>
      </c>
      <c r="D51" s="9"/>
      <c r="E51" s="49"/>
      <c r="F51" s="59"/>
      <c r="G51" s="7"/>
    </row>
    <row r="52" spans="1:7" ht="15" customHeight="1" x14ac:dyDescent="0.25">
      <c r="A52" s="149"/>
      <c r="B52" s="1"/>
      <c r="C52" s="9" t="s">
        <v>50</v>
      </c>
      <c r="D52" s="9"/>
      <c r="E52" s="49"/>
      <c r="F52" s="59"/>
      <c r="G52" s="7"/>
    </row>
    <row r="53" spans="1:7" ht="15" customHeight="1" thickBot="1" x14ac:dyDescent="0.3">
      <c r="A53" s="150"/>
      <c r="B53" s="2"/>
      <c r="C53" s="71" t="s">
        <v>261</v>
      </c>
      <c r="D53" s="10"/>
      <c r="E53" s="50"/>
      <c r="F53" s="60"/>
      <c r="G53" s="18"/>
    </row>
    <row r="54" spans="1:7" s="22" customFormat="1" ht="18" customHeight="1" x14ac:dyDescent="0.25">
      <c r="A54" s="159" t="s">
        <v>51</v>
      </c>
      <c r="B54" s="24">
        <v>6</v>
      </c>
      <c r="C54" s="151" t="str">
        <f>Summary!C11</f>
        <v>At least 67% of landowners or farmers are registered FWUC members</v>
      </c>
      <c r="D54" s="151"/>
      <c r="E54" s="46"/>
      <c r="F54" s="56"/>
      <c r="G54" s="25" t="s">
        <v>58</v>
      </c>
    </row>
    <row r="55" spans="1:7" ht="30" customHeight="1" x14ac:dyDescent="0.25">
      <c r="A55" s="160"/>
      <c r="B55" s="15"/>
      <c r="C55" s="4" t="s">
        <v>52</v>
      </c>
      <c r="D55" s="4"/>
      <c r="E55" s="47"/>
      <c r="F55" s="61"/>
      <c r="G55" s="8"/>
    </row>
    <row r="56" spans="1:7" ht="15" customHeight="1" x14ac:dyDescent="0.25">
      <c r="A56" s="160"/>
      <c r="B56" s="4"/>
      <c r="C56" s="4" t="s">
        <v>53</v>
      </c>
      <c r="D56" s="4"/>
      <c r="E56" s="47"/>
      <c r="F56" s="61"/>
      <c r="G56" s="8"/>
    </row>
    <row r="57" spans="1:7" ht="15" customHeight="1" x14ac:dyDescent="0.25">
      <c r="A57" s="160"/>
      <c r="B57" s="4"/>
      <c r="C57" s="4" t="s">
        <v>54</v>
      </c>
      <c r="D57" s="4"/>
      <c r="E57" s="47"/>
      <c r="F57" s="61"/>
      <c r="G57" s="8"/>
    </row>
    <row r="58" spans="1:7" ht="15" customHeight="1" x14ac:dyDescent="0.25">
      <c r="A58" s="160"/>
      <c r="B58" s="4"/>
      <c r="C58" s="4" t="s">
        <v>55</v>
      </c>
      <c r="D58" s="4"/>
      <c r="E58" s="47"/>
      <c r="F58" s="61"/>
      <c r="G58" s="8"/>
    </row>
    <row r="59" spans="1:7" ht="15" customHeight="1" x14ac:dyDescent="0.25">
      <c r="A59" s="160"/>
      <c r="B59" s="4"/>
      <c r="C59" s="4" t="s">
        <v>56</v>
      </c>
      <c r="D59" s="4"/>
      <c r="E59" s="47"/>
      <c r="F59" s="61"/>
      <c r="G59" s="8"/>
    </row>
    <row r="60" spans="1:7" ht="15" customHeight="1" thickBot="1" x14ac:dyDescent="0.3">
      <c r="A60" s="161"/>
      <c r="B60" s="5"/>
      <c r="C60" s="5" t="s">
        <v>57</v>
      </c>
      <c r="D60" s="5"/>
      <c r="E60" s="48"/>
      <c r="F60" s="62"/>
      <c r="G60" s="19"/>
    </row>
    <row r="61" spans="1:7" s="22" customFormat="1" ht="15" customHeight="1" x14ac:dyDescent="0.25">
      <c r="A61" s="148" t="s">
        <v>59</v>
      </c>
      <c r="B61" s="24">
        <v>7</v>
      </c>
      <c r="C61" s="26" t="str">
        <f>Summary!C12</f>
        <v>The FWUC representatives are elected</v>
      </c>
      <c r="D61" s="26"/>
      <c r="E61" s="46"/>
      <c r="F61" s="56"/>
      <c r="G61" s="25" t="s">
        <v>70</v>
      </c>
    </row>
    <row r="62" spans="1:7" ht="15" customHeight="1" x14ac:dyDescent="0.25">
      <c r="A62" s="149"/>
      <c r="B62" s="14"/>
      <c r="C62" s="1" t="s">
        <v>61</v>
      </c>
      <c r="D62" s="1"/>
      <c r="E62" s="49"/>
      <c r="F62" s="54"/>
      <c r="G62" s="3"/>
    </row>
    <row r="63" spans="1:7" ht="15" customHeight="1" x14ac:dyDescent="0.25">
      <c r="A63" s="149"/>
      <c r="B63" s="1"/>
      <c r="C63" s="1" t="s">
        <v>62</v>
      </c>
      <c r="D63" s="1"/>
      <c r="E63" s="49"/>
      <c r="F63" s="54"/>
      <c r="G63" s="3"/>
    </row>
    <row r="64" spans="1:7" ht="15" customHeight="1" x14ac:dyDescent="0.25">
      <c r="A64" s="149"/>
      <c r="B64" s="1"/>
      <c r="C64" s="1" t="s">
        <v>403</v>
      </c>
      <c r="D64" s="1"/>
      <c r="E64" s="49"/>
      <c r="F64" s="54"/>
      <c r="G64" s="3"/>
    </row>
    <row r="65" spans="1:7" ht="15" customHeight="1" x14ac:dyDescent="0.25">
      <c r="A65" s="149"/>
      <c r="B65" s="1"/>
      <c r="C65" s="1" t="s">
        <v>64</v>
      </c>
      <c r="D65" s="1"/>
      <c r="E65" s="49"/>
      <c r="F65" s="54"/>
      <c r="G65" s="3"/>
    </row>
    <row r="66" spans="1:7" ht="15" customHeight="1" x14ac:dyDescent="0.25">
      <c r="A66" s="149"/>
      <c r="B66" s="1"/>
      <c r="C66" s="1" t="s">
        <v>65</v>
      </c>
      <c r="D66" s="1"/>
      <c r="E66" s="49"/>
      <c r="F66" s="54"/>
      <c r="G66" s="3"/>
    </row>
    <row r="67" spans="1:7" ht="15" customHeight="1" x14ac:dyDescent="0.25">
      <c r="A67" s="149"/>
      <c r="B67" s="1"/>
      <c r="C67" s="1" t="s">
        <v>66</v>
      </c>
      <c r="D67" s="1"/>
      <c r="E67" s="49"/>
      <c r="F67" s="54"/>
      <c r="G67" s="3"/>
    </row>
    <row r="68" spans="1:7" ht="15" customHeight="1" x14ac:dyDescent="0.25">
      <c r="A68" s="149"/>
      <c r="B68" s="1"/>
      <c r="C68" s="1" t="s">
        <v>67</v>
      </c>
      <c r="D68" s="1"/>
      <c r="E68" s="49"/>
      <c r="F68" s="54"/>
      <c r="G68" s="3"/>
    </row>
    <row r="69" spans="1:7" ht="15" customHeight="1" x14ac:dyDescent="0.25">
      <c r="A69" s="149"/>
      <c r="B69" s="1"/>
      <c r="C69" s="1" t="s">
        <v>68</v>
      </c>
      <c r="D69" s="1"/>
      <c r="E69" s="49"/>
      <c r="F69" s="54"/>
      <c r="G69" s="3"/>
    </row>
    <row r="70" spans="1:7" ht="15" customHeight="1" x14ac:dyDescent="0.25">
      <c r="A70" s="149"/>
      <c r="B70" s="1"/>
      <c r="C70" s="1" t="s">
        <v>69</v>
      </c>
      <c r="D70" s="1"/>
      <c r="E70" s="49"/>
      <c r="F70" s="54"/>
      <c r="G70" s="3"/>
    </row>
    <row r="71" spans="1:7" ht="15" customHeight="1" thickBot="1" x14ac:dyDescent="0.3">
      <c r="A71" s="150"/>
      <c r="B71" s="2"/>
      <c r="C71" s="2" t="s">
        <v>404</v>
      </c>
      <c r="D71" s="2"/>
      <c r="E71" s="50"/>
      <c r="F71" s="55"/>
      <c r="G71" s="16"/>
    </row>
    <row r="72" spans="1:7" s="22" customFormat="1" ht="15" customHeight="1" x14ac:dyDescent="0.25">
      <c r="A72" s="159" t="s">
        <v>71</v>
      </c>
      <c r="B72" s="24">
        <v>8</v>
      </c>
      <c r="C72" s="151" t="str">
        <f>Summary!C13</f>
        <v>The FWUC has a list of all the farmers or landowners who cultivate land within the scheme</v>
      </c>
      <c r="D72" s="151"/>
      <c r="E72" s="46"/>
      <c r="F72" s="56"/>
      <c r="G72" s="25" t="s">
        <v>76</v>
      </c>
    </row>
    <row r="73" spans="1:7" ht="15" customHeight="1" x14ac:dyDescent="0.25">
      <c r="A73" s="160"/>
      <c r="B73" s="15"/>
      <c r="C73" s="4" t="s">
        <v>73</v>
      </c>
      <c r="D73" s="4"/>
      <c r="E73" s="47"/>
      <c r="F73" s="61"/>
      <c r="G73" s="8"/>
    </row>
    <row r="74" spans="1:7" ht="15" customHeight="1" x14ac:dyDescent="0.25">
      <c r="A74" s="160"/>
      <c r="B74" s="4"/>
      <c r="C74" s="4" t="s">
        <v>37</v>
      </c>
      <c r="D74" s="4"/>
      <c r="E74" s="47"/>
      <c r="F74" s="61"/>
      <c r="G74" s="8"/>
    </row>
    <row r="75" spans="1:7" ht="15" customHeight="1" x14ac:dyDescent="0.25">
      <c r="A75" s="160"/>
      <c r="B75" s="4"/>
      <c r="C75" s="4" t="s">
        <v>24</v>
      </c>
      <c r="D75" s="4"/>
      <c r="E75" s="47"/>
      <c r="F75" s="61"/>
      <c r="G75" s="8"/>
    </row>
    <row r="76" spans="1:7" ht="15" customHeight="1" x14ac:dyDescent="0.25">
      <c r="A76" s="160"/>
      <c r="B76" s="4"/>
      <c r="C76" s="4" t="s">
        <v>74</v>
      </c>
      <c r="D76" s="4"/>
      <c r="E76" s="47"/>
      <c r="F76" s="61"/>
      <c r="G76" s="8"/>
    </row>
    <row r="77" spans="1:7" ht="15" customHeight="1" thickBot="1" x14ac:dyDescent="0.3">
      <c r="A77" s="161"/>
      <c r="B77" s="5"/>
      <c r="C77" s="5" t="s">
        <v>75</v>
      </c>
      <c r="D77" s="5"/>
      <c r="E77" s="48"/>
      <c r="F77" s="62"/>
      <c r="G77" s="19"/>
    </row>
    <row r="78" spans="1:7" s="22" customFormat="1" ht="32.25" customHeight="1" x14ac:dyDescent="0.25">
      <c r="A78" s="148" t="s">
        <v>71</v>
      </c>
      <c r="B78" s="24">
        <v>9</v>
      </c>
      <c r="C78" s="151" t="str">
        <f>Summary!C14</f>
        <v>The FWUC has a detailed database with all individual plots including references, area, owner and farmer name and water service level</v>
      </c>
      <c r="D78" s="155"/>
      <c r="E78" s="46"/>
      <c r="F78" s="56"/>
      <c r="G78" s="25"/>
    </row>
    <row r="79" spans="1:7" ht="15" customHeight="1" x14ac:dyDescent="0.25">
      <c r="A79" s="149"/>
      <c r="B79" s="14"/>
      <c r="C79" s="1" t="s">
        <v>77</v>
      </c>
      <c r="D79" s="1"/>
      <c r="E79" s="49"/>
      <c r="F79" s="59"/>
      <c r="G79" s="7"/>
    </row>
    <row r="80" spans="1:7" ht="15" customHeight="1" x14ac:dyDescent="0.25">
      <c r="A80" s="149"/>
      <c r="B80" s="1"/>
      <c r="C80" s="1" t="s">
        <v>78</v>
      </c>
      <c r="D80" s="1"/>
      <c r="E80" s="49"/>
      <c r="F80" s="59"/>
      <c r="G80" s="7"/>
    </row>
    <row r="81" spans="1:7" ht="15" customHeight="1" x14ac:dyDescent="0.25">
      <c r="A81" s="149"/>
      <c r="B81" s="1"/>
      <c r="C81" s="1" t="s">
        <v>79</v>
      </c>
      <c r="D81" s="1"/>
      <c r="E81" s="49"/>
      <c r="F81" s="59"/>
      <c r="G81" s="7"/>
    </row>
    <row r="82" spans="1:7" ht="15" customHeight="1" x14ac:dyDescent="0.25">
      <c r="A82" s="149"/>
      <c r="B82" s="1"/>
      <c r="C82" s="1" t="s">
        <v>256</v>
      </c>
      <c r="D82" s="1"/>
      <c r="E82" s="49"/>
      <c r="F82" s="59"/>
      <c r="G82" s="7"/>
    </row>
    <row r="83" spans="1:7" ht="15" customHeight="1" x14ac:dyDescent="0.25">
      <c r="A83" s="149"/>
      <c r="B83" s="1"/>
      <c r="C83" s="1" t="s">
        <v>80</v>
      </c>
      <c r="D83" s="1"/>
      <c r="E83" s="49"/>
      <c r="F83" s="59"/>
      <c r="G83" s="7"/>
    </row>
    <row r="84" spans="1:7" ht="15" customHeight="1" thickBot="1" x14ac:dyDescent="0.3">
      <c r="A84" s="150"/>
      <c r="B84" s="2"/>
      <c r="C84" s="2" t="s">
        <v>24</v>
      </c>
      <c r="D84" s="2"/>
      <c r="E84" s="50"/>
      <c r="F84" s="60"/>
      <c r="G84" s="18"/>
    </row>
    <row r="85" spans="1:7" s="22" customFormat="1" ht="15" customHeight="1" x14ac:dyDescent="0.25">
      <c r="A85" s="159" t="s">
        <v>255</v>
      </c>
      <c r="B85" s="24">
        <v>10</v>
      </c>
      <c r="C85" s="26" t="str">
        <f>Summary!C15</f>
        <v>The FWUC has at least 3 years of experience of implementing services</v>
      </c>
      <c r="D85" s="26"/>
      <c r="E85" s="46"/>
      <c r="F85" s="56"/>
      <c r="G85" s="25" t="s">
        <v>85</v>
      </c>
    </row>
    <row r="86" spans="1:7" ht="15" customHeight="1" x14ac:dyDescent="0.25">
      <c r="A86" s="160"/>
      <c r="B86" s="15"/>
      <c r="C86" s="4" t="s">
        <v>81</v>
      </c>
      <c r="D86" s="4"/>
      <c r="E86" s="47"/>
      <c r="F86" s="57"/>
      <c r="G86" s="6"/>
    </row>
    <row r="87" spans="1:7" ht="15" customHeight="1" x14ac:dyDescent="0.25">
      <c r="A87" s="160"/>
      <c r="B87" s="4"/>
      <c r="C87" s="4" t="s">
        <v>82</v>
      </c>
      <c r="D87" s="4"/>
      <c r="E87" s="47"/>
      <c r="F87" s="57"/>
      <c r="G87" s="6"/>
    </row>
    <row r="88" spans="1:7" ht="15" customHeight="1" x14ac:dyDescent="0.25">
      <c r="A88" s="160"/>
      <c r="B88" s="4"/>
      <c r="C88" s="4" t="s">
        <v>83</v>
      </c>
      <c r="D88" s="4"/>
      <c r="E88" s="47"/>
      <c r="F88" s="57"/>
      <c r="G88" s="6"/>
    </row>
    <row r="89" spans="1:7" ht="15" customHeight="1" thickBot="1" x14ac:dyDescent="0.3">
      <c r="A89" s="161"/>
      <c r="B89" s="5"/>
      <c r="C89" s="5" t="s">
        <v>84</v>
      </c>
      <c r="D89" s="5"/>
      <c r="E89" s="48"/>
      <c r="F89" s="58"/>
      <c r="G89" s="17"/>
    </row>
    <row r="90" spans="1:7" s="22" customFormat="1" ht="15" customHeight="1" x14ac:dyDescent="0.25">
      <c r="A90" s="148" t="s">
        <v>86</v>
      </c>
      <c r="B90" s="24">
        <v>11</v>
      </c>
      <c r="C90" s="151" t="str">
        <f>Summary!C16</f>
        <v>The FWUC committee manages the scheme operation</v>
      </c>
      <c r="D90" s="151"/>
      <c r="E90" s="63"/>
      <c r="F90" s="56"/>
      <c r="G90" s="25" t="s">
        <v>94</v>
      </c>
    </row>
    <row r="91" spans="1:7" ht="15" customHeight="1" x14ac:dyDescent="0.25">
      <c r="A91" s="149"/>
      <c r="B91" s="14"/>
      <c r="C91" s="1" t="s">
        <v>87</v>
      </c>
      <c r="D91" s="1"/>
      <c r="E91" s="64"/>
      <c r="F91" s="54"/>
      <c r="G91" s="3"/>
    </row>
    <row r="92" spans="1:7" ht="15" customHeight="1" x14ac:dyDescent="0.25">
      <c r="A92" s="149"/>
      <c r="B92" s="1"/>
      <c r="C92" s="1" t="s">
        <v>88</v>
      </c>
      <c r="D92" s="1"/>
      <c r="E92" s="64"/>
      <c r="F92" s="54"/>
      <c r="G92" s="3"/>
    </row>
    <row r="93" spans="1:7" ht="15" customHeight="1" thickBot="1" x14ac:dyDescent="0.3">
      <c r="A93" s="150"/>
      <c r="B93" s="2"/>
      <c r="C93" s="2" t="s">
        <v>89</v>
      </c>
      <c r="D93" s="2"/>
      <c r="E93" s="65"/>
      <c r="F93" s="60"/>
      <c r="G93" s="18"/>
    </row>
    <row r="94" spans="1:7" s="22" customFormat="1" ht="15" customHeight="1" x14ac:dyDescent="0.25">
      <c r="A94" s="159" t="s">
        <v>86</v>
      </c>
      <c r="B94" s="24">
        <v>12</v>
      </c>
      <c r="C94" s="151" t="str">
        <f>Summary!C17</f>
        <v>Water sharing rules are collectively decided, the water is shared efficiently and fairly between famers</v>
      </c>
      <c r="D94" s="151"/>
      <c r="E94" s="63"/>
      <c r="F94" s="56"/>
      <c r="G94" s="25"/>
    </row>
    <row r="95" spans="1:7" ht="15" customHeight="1" x14ac:dyDescent="0.25">
      <c r="A95" s="160"/>
      <c r="B95" s="4"/>
      <c r="C95" s="4" t="s">
        <v>90</v>
      </c>
      <c r="D95" s="4"/>
      <c r="E95" s="66"/>
      <c r="F95" s="57"/>
      <c r="G95" s="6"/>
    </row>
    <row r="96" spans="1:7" ht="15" customHeight="1" x14ac:dyDescent="0.25">
      <c r="A96" s="160"/>
      <c r="B96" s="4"/>
      <c r="C96" s="4" t="s">
        <v>91</v>
      </c>
      <c r="D96" s="4"/>
      <c r="E96" s="66"/>
      <c r="F96" s="57"/>
      <c r="G96" s="6"/>
    </row>
    <row r="97" spans="1:7" ht="15" customHeight="1" x14ac:dyDescent="0.25">
      <c r="A97" s="160"/>
      <c r="B97" s="4"/>
      <c r="C97" s="4" t="s">
        <v>92</v>
      </c>
      <c r="D97" s="4"/>
      <c r="E97" s="66"/>
      <c r="F97" s="57"/>
      <c r="G97" s="6"/>
    </row>
    <row r="98" spans="1:7" ht="15" customHeight="1" thickBot="1" x14ac:dyDescent="0.3">
      <c r="A98" s="161"/>
      <c r="B98" s="4"/>
      <c r="C98" s="4" t="s">
        <v>93</v>
      </c>
      <c r="D98" s="4"/>
      <c r="E98" s="66"/>
      <c r="F98" s="57"/>
      <c r="G98" s="6"/>
    </row>
    <row r="99" spans="1:7" s="22" customFormat="1" ht="15" customHeight="1" x14ac:dyDescent="0.25">
      <c r="A99" s="148" t="s">
        <v>86</v>
      </c>
      <c r="B99" s="24">
        <v>13</v>
      </c>
      <c r="C99" s="151" t="str">
        <f>Summary!C18</f>
        <v>The FWUC committee carries out some small emergency maintenance</v>
      </c>
      <c r="D99" s="151"/>
      <c r="E99" s="63"/>
      <c r="F99" s="56"/>
      <c r="G99" s="25" t="s">
        <v>107</v>
      </c>
    </row>
    <row r="100" spans="1:7" ht="15" customHeight="1" x14ac:dyDescent="0.25">
      <c r="A100" s="149"/>
      <c r="B100" s="14"/>
      <c r="C100" s="1" t="s">
        <v>95</v>
      </c>
      <c r="D100" s="1"/>
      <c r="E100" s="64"/>
      <c r="F100" s="54"/>
      <c r="G100" s="3"/>
    </row>
    <row r="101" spans="1:7" ht="15" customHeight="1" x14ac:dyDescent="0.25">
      <c r="A101" s="149"/>
      <c r="B101" s="14"/>
      <c r="C101" s="1" t="s">
        <v>96</v>
      </c>
      <c r="D101" s="1"/>
      <c r="E101" s="64"/>
      <c r="F101" s="54"/>
      <c r="G101" s="3"/>
    </row>
    <row r="102" spans="1:7" ht="15" customHeight="1" x14ac:dyDescent="0.25">
      <c r="A102" s="149"/>
      <c r="B102" s="14"/>
      <c r="C102" s="1" t="s">
        <v>102</v>
      </c>
      <c r="D102" s="1"/>
      <c r="E102" s="64"/>
      <c r="F102" s="54"/>
      <c r="G102" s="3"/>
    </row>
    <row r="103" spans="1:7" ht="15" customHeight="1" x14ac:dyDescent="0.25">
      <c r="A103" s="149"/>
      <c r="B103" s="14"/>
      <c r="C103" s="1" t="s">
        <v>103</v>
      </c>
      <c r="D103" s="1"/>
      <c r="E103" s="64"/>
      <c r="F103" s="54"/>
      <c r="G103" s="3"/>
    </row>
    <row r="104" spans="1:7" ht="15" customHeight="1" x14ac:dyDescent="0.25">
      <c r="A104" s="149"/>
      <c r="B104" s="14"/>
      <c r="C104" s="1" t="s">
        <v>106</v>
      </c>
      <c r="D104" s="1"/>
      <c r="E104" s="64"/>
      <c r="F104" s="54"/>
      <c r="G104" s="3"/>
    </row>
    <row r="105" spans="1:7" ht="15" customHeight="1" thickBot="1" x14ac:dyDescent="0.3">
      <c r="A105" s="150"/>
      <c r="B105" s="2"/>
      <c r="C105" s="2" t="s">
        <v>24</v>
      </c>
      <c r="D105" s="2"/>
      <c r="E105" s="65"/>
      <c r="F105" s="60"/>
      <c r="G105" s="18"/>
    </row>
    <row r="106" spans="1:7" s="22" customFormat="1" ht="15" customHeight="1" x14ac:dyDescent="0.25">
      <c r="A106" s="159" t="s">
        <v>86</v>
      </c>
      <c r="B106" s="24">
        <v>14</v>
      </c>
      <c r="C106" s="151" t="str">
        <f>Summary!C19</f>
        <v>The FWUC committee plans and carries out a regular annual maintenance</v>
      </c>
      <c r="D106" s="151"/>
      <c r="E106" s="63"/>
      <c r="F106" s="56"/>
      <c r="G106" s="25"/>
    </row>
    <row r="107" spans="1:7" ht="15" customHeight="1" x14ac:dyDescent="0.25">
      <c r="A107" s="160"/>
      <c r="B107" s="4"/>
      <c r="C107" s="4" t="s">
        <v>97</v>
      </c>
      <c r="D107" s="4"/>
      <c r="E107" s="66"/>
      <c r="F107" s="57"/>
      <c r="G107" s="6"/>
    </row>
    <row r="108" spans="1:7" ht="15" customHeight="1" x14ac:dyDescent="0.25">
      <c r="A108" s="160"/>
      <c r="B108" s="4"/>
      <c r="C108" s="4" t="s">
        <v>98</v>
      </c>
      <c r="D108" s="4"/>
      <c r="E108" s="66"/>
      <c r="F108" s="57"/>
      <c r="G108" s="6"/>
    </row>
    <row r="109" spans="1:7" ht="15" customHeight="1" x14ac:dyDescent="0.25">
      <c r="A109" s="160"/>
      <c r="B109" s="4"/>
      <c r="C109" s="11" t="s">
        <v>99</v>
      </c>
      <c r="D109" s="11"/>
      <c r="E109" s="66"/>
      <c r="F109" s="57"/>
      <c r="G109" s="6"/>
    </row>
    <row r="110" spans="1:7" ht="15" customHeight="1" x14ac:dyDescent="0.25">
      <c r="A110" s="160"/>
      <c r="B110" s="4"/>
      <c r="C110" s="11" t="s">
        <v>100</v>
      </c>
      <c r="D110" s="11"/>
      <c r="E110" s="66"/>
      <c r="F110" s="57"/>
      <c r="G110" s="6"/>
    </row>
    <row r="111" spans="1:7" ht="15" customHeight="1" x14ac:dyDescent="0.25">
      <c r="A111" s="160"/>
      <c r="B111" s="4"/>
      <c r="C111" s="11" t="s">
        <v>101</v>
      </c>
      <c r="D111" s="11"/>
      <c r="E111" s="66"/>
      <c r="F111" s="57"/>
      <c r="G111" s="6"/>
    </row>
    <row r="112" spans="1:7" ht="15" customHeight="1" x14ac:dyDescent="0.25">
      <c r="A112" s="160"/>
      <c r="B112" s="4"/>
      <c r="C112" s="4" t="s">
        <v>104</v>
      </c>
      <c r="D112" s="4"/>
      <c r="E112" s="66"/>
      <c r="F112" s="57"/>
      <c r="G112" s="6"/>
    </row>
    <row r="113" spans="1:7" ht="15" customHeight="1" thickBot="1" x14ac:dyDescent="0.3">
      <c r="A113" s="160"/>
      <c r="B113" s="4"/>
      <c r="C113" s="4" t="s">
        <v>105</v>
      </c>
      <c r="D113" s="4"/>
      <c r="E113" s="66"/>
      <c r="F113" s="57"/>
      <c r="G113" s="6"/>
    </row>
    <row r="114" spans="1:7" ht="31.5" customHeight="1" x14ac:dyDescent="0.25">
      <c r="A114" s="148" t="s">
        <v>86</v>
      </c>
      <c r="B114" s="24">
        <v>15</v>
      </c>
      <c r="C114" s="151" t="str">
        <f>Summary!C20</f>
        <v>The FWUC committee defines rules for a proper use of infrastructures, controls compliance and in case of infringement applies sanctions</v>
      </c>
      <c r="D114" s="151"/>
      <c r="E114" s="63"/>
      <c r="F114" s="56"/>
      <c r="G114" s="25"/>
    </row>
    <row r="115" spans="1:7" ht="15" customHeight="1" x14ac:dyDescent="0.25">
      <c r="A115" s="149"/>
      <c r="B115" s="14"/>
      <c r="C115" s="1" t="s">
        <v>109</v>
      </c>
      <c r="D115" s="1"/>
      <c r="E115" s="64"/>
      <c r="F115" s="59"/>
      <c r="G115" s="7"/>
    </row>
    <row r="116" spans="1:7" ht="15" customHeight="1" x14ac:dyDescent="0.25">
      <c r="A116" s="149"/>
      <c r="B116" s="1"/>
      <c r="C116" s="1" t="s">
        <v>110</v>
      </c>
      <c r="D116" s="1"/>
      <c r="E116" s="64"/>
      <c r="F116" s="59"/>
      <c r="G116" s="7"/>
    </row>
    <row r="117" spans="1:7" ht="15" customHeight="1" x14ac:dyDescent="0.25">
      <c r="A117" s="149"/>
      <c r="B117" s="1"/>
      <c r="C117" s="1" t="s">
        <v>111</v>
      </c>
      <c r="D117" s="1"/>
      <c r="E117" s="64"/>
      <c r="F117" s="59"/>
      <c r="G117" s="7"/>
    </row>
    <row r="118" spans="1:7" ht="15" customHeight="1" x14ac:dyDescent="0.25">
      <c r="A118" s="149"/>
      <c r="B118" s="1"/>
      <c r="C118" s="1" t="s">
        <v>112</v>
      </c>
      <c r="D118" s="1"/>
      <c r="E118" s="64"/>
      <c r="F118" s="59"/>
      <c r="G118" s="7"/>
    </row>
    <row r="119" spans="1:7" ht="15" customHeight="1" thickBot="1" x14ac:dyDescent="0.3">
      <c r="A119" s="150"/>
      <c r="B119" s="2"/>
      <c r="C119" s="2" t="s">
        <v>113</v>
      </c>
      <c r="D119" s="2"/>
      <c r="E119" s="65"/>
      <c r="F119" s="60"/>
      <c r="G119" s="18"/>
    </row>
    <row r="120" spans="1:7" s="22" customFormat="1" ht="15" customHeight="1" x14ac:dyDescent="0.25">
      <c r="A120" s="159" t="s">
        <v>114</v>
      </c>
      <c r="B120" s="24">
        <v>16</v>
      </c>
      <c r="C120" s="151" t="str">
        <f>Summary!C21</f>
        <v>The FWUC committee members involved in daily work receive a reasonable allowance</v>
      </c>
      <c r="D120" s="151"/>
      <c r="E120" s="63"/>
      <c r="F120" s="56"/>
      <c r="G120" s="25"/>
    </row>
    <row r="121" spans="1:7" ht="15" customHeight="1" x14ac:dyDescent="0.25">
      <c r="A121" s="160"/>
      <c r="B121" s="15"/>
      <c r="C121" s="15" t="s">
        <v>115</v>
      </c>
      <c r="D121" s="15"/>
      <c r="E121" s="66"/>
      <c r="F121" s="57"/>
      <c r="G121" s="6"/>
    </row>
    <row r="122" spans="1:7" ht="15" customHeight="1" x14ac:dyDescent="0.25">
      <c r="A122" s="160"/>
      <c r="B122" s="15"/>
      <c r="C122" s="15" t="s">
        <v>267</v>
      </c>
      <c r="D122" s="15"/>
      <c r="E122" s="66"/>
      <c r="F122" s="57"/>
      <c r="G122" s="6"/>
    </row>
    <row r="123" spans="1:7" ht="15" customHeight="1" x14ac:dyDescent="0.25">
      <c r="A123" s="160"/>
      <c r="B123" s="15"/>
      <c r="C123" s="15" t="s">
        <v>116</v>
      </c>
      <c r="D123" s="15"/>
      <c r="E123" s="66"/>
      <c r="F123" s="57"/>
      <c r="G123" s="6"/>
    </row>
    <row r="124" spans="1:7" ht="15" customHeight="1" x14ac:dyDescent="0.25">
      <c r="A124" s="160"/>
      <c r="B124" s="15"/>
      <c r="C124" s="15" t="s">
        <v>117</v>
      </c>
      <c r="D124" s="15"/>
      <c r="E124" s="66"/>
      <c r="F124" s="57"/>
      <c r="G124" s="6"/>
    </row>
    <row r="125" spans="1:7" ht="15" customHeight="1" thickBot="1" x14ac:dyDescent="0.3">
      <c r="A125" s="161"/>
      <c r="B125" s="5"/>
      <c r="C125" s="5" t="s">
        <v>118</v>
      </c>
      <c r="D125" s="5"/>
      <c r="E125" s="67"/>
      <c r="F125" s="58"/>
      <c r="G125" s="17"/>
    </row>
    <row r="126" spans="1:7" s="22" customFormat="1" ht="15" customHeight="1" x14ac:dyDescent="0.25">
      <c r="A126" s="149" t="s">
        <v>114</v>
      </c>
      <c r="B126" s="119">
        <v>17</v>
      </c>
      <c r="C126" s="157" t="str">
        <f>Summary!C22</f>
        <v>The FWUC committee is properly trained and has enough capacities for decision making and work implemention</v>
      </c>
      <c r="D126" s="158"/>
      <c r="E126" s="120"/>
      <c r="F126" s="121"/>
      <c r="G126" s="122"/>
    </row>
    <row r="127" spans="1:7" ht="15" customHeight="1" x14ac:dyDescent="0.25">
      <c r="A127" s="149"/>
      <c r="B127" s="14"/>
      <c r="C127" s="1" t="s">
        <v>119</v>
      </c>
      <c r="D127" s="1"/>
      <c r="E127" s="64"/>
      <c r="F127" s="59"/>
      <c r="G127" s="7"/>
    </row>
    <row r="128" spans="1:7" ht="15" customHeight="1" x14ac:dyDescent="0.25">
      <c r="A128" s="149"/>
      <c r="B128" s="14"/>
      <c r="C128" s="1" t="s">
        <v>422</v>
      </c>
      <c r="D128" s="1"/>
      <c r="E128" s="64"/>
      <c r="F128" s="59"/>
      <c r="G128" s="7"/>
    </row>
    <row r="129" spans="1:7" ht="15" customHeight="1" x14ac:dyDescent="0.25">
      <c r="A129" s="149"/>
      <c r="B129" s="14"/>
      <c r="C129" s="1" t="s">
        <v>421</v>
      </c>
      <c r="D129" s="1"/>
      <c r="E129" s="64"/>
      <c r="F129" s="59"/>
      <c r="G129" s="7"/>
    </row>
    <row r="130" spans="1:7" ht="15" customHeight="1" thickBot="1" x14ac:dyDescent="0.3">
      <c r="A130" s="150"/>
      <c r="B130" s="14"/>
      <c r="C130" s="1" t="s">
        <v>420</v>
      </c>
      <c r="D130" s="1"/>
      <c r="E130" s="64"/>
      <c r="F130" s="59"/>
      <c r="G130" s="7"/>
    </row>
    <row r="131" spans="1:7" ht="15" customHeight="1" x14ac:dyDescent="0.25">
      <c r="A131" s="152" t="s">
        <v>114</v>
      </c>
      <c r="B131" s="27">
        <v>18</v>
      </c>
      <c r="C131" s="151" t="str">
        <f>Summary!C23</f>
        <v>The FWUC recruits employees for specific technical tasks or external expertise</v>
      </c>
      <c r="D131" s="151"/>
      <c r="E131" s="68"/>
      <c r="F131" s="69"/>
      <c r="G131" s="28"/>
    </row>
    <row r="132" spans="1:7" ht="15" customHeight="1" x14ac:dyDescent="0.25">
      <c r="A132" s="153"/>
      <c r="B132" s="15"/>
      <c r="C132" s="4" t="s">
        <v>121</v>
      </c>
      <c r="D132" s="4"/>
      <c r="E132" s="66"/>
      <c r="F132" s="57"/>
      <c r="G132" s="6"/>
    </row>
    <row r="133" spans="1:7" ht="15" customHeight="1" x14ac:dyDescent="0.25">
      <c r="A133" s="153"/>
      <c r="B133" s="15"/>
      <c r="C133" s="4" t="s">
        <v>237</v>
      </c>
      <c r="D133" s="4"/>
      <c r="E133" s="66"/>
      <c r="F133" s="57"/>
      <c r="G133" s="6"/>
    </row>
    <row r="134" spans="1:7" ht="15" customHeight="1" x14ac:dyDescent="0.25">
      <c r="A134" s="153"/>
      <c r="B134" s="15"/>
      <c r="C134" s="4" t="s">
        <v>122</v>
      </c>
      <c r="D134" s="4"/>
      <c r="E134" s="66"/>
      <c r="F134" s="57"/>
      <c r="G134" s="6"/>
    </row>
    <row r="135" spans="1:7" ht="15" customHeight="1" x14ac:dyDescent="0.25">
      <c r="A135" s="153"/>
      <c r="B135" s="15"/>
      <c r="C135" s="4" t="s">
        <v>123</v>
      </c>
      <c r="D135" s="4"/>
      <c r="E135" s="66"/>
      <c r="F135" s="57"/>
      <c r="G135" s="6"/>
    </row>
    <row r="136" spans="1:7" ht="15" customHeight="1" thickBot="1" x14ac:dyDescent="0.3">
      <c r="A136" s="154"/>
      <c r="B136" s="15"/>
      <c r="C136" s="4" t="s">
        <v>120</v>
      </c>
      <c r="D136" s="4"/>
      <c r="E136" s="66"/>
      <c r="F136" s="57"/>
      <c r="G136" s="6"/>
    </row>
    <row r="137" spans="1:7" ht="15" customHeight="1" x14ac:dyDescent="0.25">
      <c r="A137" s="148" t="s">
        <v>124</v>
      </c>
      <c r="B137" s="24">
        <v>19</v>
      </c>
      <c r="C137" s="151" t="str">
        <f>Summary!C24</f>
        <v xml:space="preserve">The FWUC has an annual budget which includes realistic expenditures and incomes </v>
      </c>
      <c r="D137" s="151"/>
      <c r="E137" s="46"/>
      <c r="F137" s="56"/>
      <c r="G137" s="25"/>
    </row>
    <row r="138" spans="1:7" ht="15" customHeight="1" x14ac:dyDescent="0.25">
      <c r="A138" s="149"/>
      <c r="B138" s="14"/>
      <c r="C138" s="1" t="s">
        <v>126</v>
      </c>
      <c r="D138" s="1"/>
      <c r="E138" s="64"/>
      <c r="F138" s="59"/>
      <c r="G138" s="7"/>
    </row>
    <row r="139" spans="1:7" ht="15" customHeight="1" x14ac:dyDescent="0.25">
      <c r="A139" s="149"/>
      <c r="B139" s="14"/>
      <c r="C139" s="1" t="s">
        <v>127</v>
      </c>
      <c r="D139" s="1"/>
      <c r="E139" s="64"/>
      <c r="F139" s="59"/>
      <c r="G139" s="7"/>
    </row>
    <row r="140" spans="1:7" ht="15" customHeight="1" x14ac:dyDescent="0.25">
      <c r="A140" s="149"/>
      <c r="B140" s="14"/>
      <c r="C140" s="1" t="s">
        <v>128</v>
      </c>
      <c r="D140" s="1"/>
      <c r="E140" s="64"/>
      <c r="F140" s="59"/>
      <c r="G140" s="7"/>
    </row>
    <row r="141" spans="1:7" ht="15" customHeight="1" x14ac:dyDescent="0.25">
      <c r="A141" s="149"/>
      <c r="B141" s="14"/>
      <c r="C141" s="1" t="s">
        <v>238</v>
      </c>
      <c r="D141" s="1"/>
      <c r="E141" s="64"/>
      <c r="F141" s="59"/>
      <c r="G141" s="7"/>
    </row>
    <row r="142" spans="1:7" ht="15" customHeight="1" x14ac:dyDescent="0.25">
      <c r="A142" s="149"/>
      <c r="B142" s="14"/>
      <c r="C142" s="1" t="s">
        <v>129</v>
      </c>
      <c r="D142" s="1"/>
      <c r="E142" s="64"/>
      <c r="F142" s="59"/>
      <c r="G142" s="7"/>
    </row>
    <row r="143" spans="1:7" ht="15" customHeight="1" thickBot="1" x14ac:dyDescent="0.3">
      <c r="A143" s="150"/>
      <c r="B143" s="14"/>
      <c r="C143" s="1" t="s">
        <v>130</v>
      </c>
      <c r="D143" s="1"/>
      <c r="E143" s="64"/>
      <c r="F143" s="59"/>
      <c r="G143" s="7"/>
    </row>
    <row r="144" spans="1:7" ht="15" customHeight="1" x14ac:dyDescent="0.25">
      <c r="A144" s="152" t="s">
        <v>131</v>
      </c>
      <c r="B144" s="24">
        <v>20</v>
      </c>
      <c r="C144" s="151" t="str">
        <f>Summary!C25</f>
        <v>The ISF level calculation is clear and fair, it is corresponding to real needs and approved by members</v>
      </c>
      <c r="D144" s="151"/>
      <c r="E144" s="46"/>
      <c r="F144" s="56"/>
      <c r="G144" s="25"/>
    </row>
    <row r="145" spans="1:7" ht="15" customHeight="1" x14ac:dyDescent="0.25">
      <c r="A145" s="153"/>
      <c r="B145" s="15"/>
      <c r="C145" s="4" t="s">
        <v>133</v>
      </c>
      <c r="D145" s="4"/>
      <c r="E145" s="66"/>
      <c r="F145" s="57"/>
      <c r="G145" s="6"/>
    </row>
    <row r="146" spans="1:7" ht="15" customHeight="1" x14ac:dyDescent="0.25">
      <c r="A146" s="153"/>
      <c r="B146" s="15"/>
      <c r="C146" s="4" t="s">
        <v>134</v>
      </c>
      <c r="D146" s="4"/>
      <c r="E146" s="66"/>
      <c r="F146" s="57"/>
      <c r="G146" s="6"/>
    </row>
    <row r="147" spans="1:7" ht="15" customHeight="1" x14ac:dyDescent="0.25">
      <c r="A147" s="153"/>
      <c r="B147" s="15"/>
      <c r="C147" s="4" t="s">
        <v>135</v>
      </c>
      <c r="D147" s="4"/>
      <c r="E147" s="66"/>
      <c r="F147" s="57"/>
      <c r="G147" s="6"/>
    </row>
    <row r="148" spans="1:7" ht="15" customHeight="1" thickBot="1" x14ac:dyDescent="0.3">
      <c r="A148" s="154"/>
      <c r="B148" s="15"/>
      <c r="C148" s="4" t="s">
        <v>136</v>
      </c>
      <c r="D148" s="4"/>
      <c r="E148" s="66"/>
      <c r="F148" s="57"/>
      <c r="G148" s="6"/>
    </row>
    <row r="149" spans="1:7" ht="15" customHeight="1" x14ac:dyDescent="0.25">
      <c r="A149" s="148" t="s">
        <v>131</v>
      </c>
      <c r="B149" s="24">
        <v>21</v>
      </c>
      <c r="C149" s="151" t="str">
        <f>Summary!C26</f>
        <v>The FWUC has collected ISF at least one time during the last 3 years</v>
      </c>
      <c r="D149" s="151"/>
      <c r="E149" s="46"/>
      <c r="F149" s="56"/>
      <c r="G149" s="25" t="s">
        <v>142</v>
      </c>
    </row>
    <row r="150" spans="1:7" ht="15" customHeight="1" x14ac:dyDescent="0.25">
      <c r="A150" s="149"/>
      <c r="B150" s="14"/>
      <c r="C150" s="1" t="s">
        <v>137</v>
      </c>
      <c r="D150" s="1"/>
      <c r="E150" s="64"/>
      <c r="F150" s="59"/>
      <c r="G150" s="7"/>
    </row>
    <row r="151" spans="1:7" ht="15" customHeight="1" x14ac:dyDescent="0.25">
      <c r="A151" s="149"/>
      <c r="B151" s="14"/>
      <c r="C151" s="1" t="s">
        <v>138</v>
      </c>
      <c r="D151" s="1"/>
      <c r="E151" s="64"/>
      <c r="F151" s="59"/>
      <c r="G151" s="7"/>
    </row>
    <row r="152" spans="1:7" ht="15" customHeight="1" x14ac:dyDescent="0.25">
      <c r="A152" s="149"/>
      <c r="B152" s="14"/>
      <c r="C152" s="1" t="s">
        <v>139</v>
      </c>
      <c r="D152" s="1"/>
      <c r="E152" s="64"/>
      <c r="F152" s="59"/>
      <c r="G152" s="7"/>
    </row>
    <row r="153" spans="1:7" ht="15" customHeight="1" x14ac:dyDescent="0.25">
      <c r="A153" s="149"/>
      <c r="B153" s="14"/>
      <c r="C153" s="1" t="s">
        <v>140</v>
      </c>
      <c r="D153" s="1"/>
      <c r="E153" s="64"/>
      <c r="F153" s="59"/>
      <c r="G153" s="7"/>
    </row>
    <row r="154" spans="1:7" ht="28.5" customHeight="1" thickBot="1" x14ac:dyDescent="0.3">
      <c r="A154" s="150"/>
      <c r="B154" s="14"/>
      <c r="C154" s="1" t="s">
        <v>141</v>
      </c>
      <c r="D154" s="1"/>
      <c r="E154" s="64"/>
      <c r="F154" s="59"/>
      <c r="G154" s="7"/>
    </row>
    <row r="155" spans="1:7" s="29" customFormat="1" ht="15" customHeight="1" x14ac:dyDescent="0.25">
      <c r="A155" s="152" t="s">
        <v>131</v>
      </c>
      <c r="B155" s="24">
        <v>22</v>
      </c>
      <c r="C155" s="151" t="str">
        <f>Summary!C27</f>
        <v>The FWUC has a clear policy and procedure for ISF exemption</v>
      </c>
      <c r="D155" s="151"/>
      <c r="E155" s="46"/>
      <c r="F155" s="56"/>
      <c r="G155" s="25"/>
    </row>
    <row r="156" spans="1:7" ht="15" customHeight="1" x14ac:dyDescent="0.25">
      <c r="A156" s="153"/>
      <c r="B156" s="15"/>
      <c r="C156" s="4" t="s">
        <v>144</v>
      </c>
      <c r="D156" s="4"/>
      <c r="E156" s="66"/>
      <c r="F156" s="57"/>
      <c r="G156" s="6"/>
    </row>
    <row r="157" spans="1:7" ht="15" customHeight="1" x14ac:dyDescent="0.25">
      <c r="A157" s="153"/>
      <c r="B157" s="15"/>
      <c r="C157" s="4" t="s">
        <v>145</v>
      </c>
      <c r="D157" s="4"/>
      <c r="E157" s="66"/>
      <c r="F157" s="57"/>
      <c r="G157" s="6"/>
    </row>
    <row r="158" spans="1:7" ht="15" customHeight="1" x14ac:dyDescent="0.25">
      <c r="A158" s="153"/>
      <c r="B158" s="15"/>
      <c r="C158" s="4" t="s">
        <v>146</v>
      </c>
      <c r="D158" s="4"/>
      <c r="E158" s="66"/>
      <c r="F158" s="57"/>
      <c r="G158" s="6"/>
    </row>
    <row r="159" spans="1:7" ht="15" customHeight="1" thickBot="1" x14ac:dyDescent="0.3">
      <c r="A159" s="154"/>
      <c r="B159" s="15"/>
      <c r="C159" s="4" t="s">
        <v>147</v>
      </c>
      <c r="D159" s="4"/>
      <c r="E159" s="66"/>
      <c r="F159" s="57"/>
      <c r="G159" s="6"/>
    </row>
    <row r="160" spans="1:7" s="29" customFormat="1" ht="15" customHeight="1" x14ac:dyDescent="0.25">
      <c r="A160" s="148" t="s">
        <v>131</v>
      </c>
      <c r="B160" s="24">
        <v>23</v>
      </c>
      <c r="C160" s="151" t="str">
        <f>Summary!C28</f>
        <v>The last ISF collected reached 70% of the expected amount and number of farmers</v>
      </c>
      <c r="D160" s="151"/>
      <c r="E160" s="46"/>
      <c r="F160" s="56"/>
      <c r="G160" s="25" t="s">
        <v>157</v>
      </c>
    </row>
    <row r="161" spans="1:7" ht="15" customHeight="1" x14ac:dyDescent="0.25">
      <c r="A161" s="149"/>
      <c r="B161" s="14"/>
      <c r="C161" s="1" t="s">
        <v>149</v>
      </c>
      <c r="D161" s="1"/>
      <c r="E161" s="49"/>
      <c r="F161" s="59"/>
      <c r="G161" s="7"/>
    </row>
    <row r="162" spans="1:7" ht="15" customHeight="1" x14ac:dyDescent="0.25">
      <c r="A162" s="149"/>
      <c r="B162" s="14"/>
      <c r="C162" s="1" t="s">
        <v>150</v>
      </c>
      <c r="D162" s="1"/>
      <c r="E162" s="49"/>
      <c r="F162" s="59"/>
      <c r="G162" s="7"/>
    </row>
    <row r="163" spans="1:7" ht="15" customHeight="1" x14ac:dyDescent="0.25">
      <c r="A163" s="149"/>
      <c r="B163" s="14"/>
      <c r="C163" s="1" t="s">
        <v>151</v>
      </c>
      <c r="D163" s="1"/>
      <c r="E163" s="49"/>
      <c r="F163" s="59"/>
      <c r="G163" s="7"/>
    </row>
    <row r="164" spans="1:7" ht="15" customHeight="1" x14ac:dyDescent="0.25">
      <c r="A164" s="149"/>
      <c r="B164" s="14"/>
      <c r="C164" s="1" t="s">
        <v>152</v>
      </c>
      <c r="D164" s="1"/>
      <c r="E164" s="49"/>
      <c r="F164" s="59"/>
      <c r="G164" s="7"/>
    </row>
    <row r="165" spans="1:7" ht="15" customHeight="1" x14ac:dyDescent="0.25">
      <c r="A165" s="149"/>
      <c r="B165" s="14"/>
      <c r="C165" s="1" t="s">
        <v>153</v>
      </c>
      <c r="D165" s="1"/>
      <c r="E165" s="49"/>
      <c r="F165" s="59"/>
      <c r="G165" s="7"/>
    </row>
    <row r="166" spans="1:7" ht="15" customHeight="1" x14ac:dyDescent="0.25">
      <c r="A166" s="149"/>
      <c r="B166" s="14"/>
      <c r="C166" s="1" t="s">
        <v>154</v>
      </c>
      <c r="D166" s="1"/>
      <c r="E166" s="49"/>
      <c r="F166" s="59"/>
      <c r="G166" s="7"/>
    </row>
    <row r="167" spans="1:7" ht="15" customHeight="1" x14ac:dyDescent="0.25">
      <c r="A167" s="149"/>
      <c r="B167" s="14"/>
      <c r="C167" s="1" t="s">
        <v>155</v>
      </c>
      <c r="D167" s="1"/>
      <c r="E167" s="49"/>
      <c r="F167" s="59"/>
      <c r="G167" s="7"/>
    </row>
    <row r="168" spans="1:7" ht="15" customHeight="1" thickBot="1" x14ac:dyDescent="0.3">
      <c r="A168" s="150"/>
      <c r="B168" s="14"/>
      <c r="C168" s="1" t="s">
        <v>156</v>
      </c>
      <c r="D168" s="1"/>
      <c r="E168" s="49"/>
      <c r="F168" s="59"/>
      <c r="G168" s="7"/>
    </row>
    <row r="169" spans="1:7" ht="15" customHeight="1" x14ac:dyDescent="0.25">
      <c r="A169" s="152" t="s">
        <v>131</v>
      </c>
      <c r="B169" s="24">
        <v>24</v>
      </c>
      <c r="C169" s="151" t="str">
        <f>Summary!C29</f>
        <v>In case of ISF non or late payment, there is a clear procedure for follow-up</v>
      </c>
      <c r="D169" s="151"/>
      <c r="E169" s="46"/>
      <c r="F169" s="56"/>
      <c r="G169" s="25"/>
    </row>
    <row r="170" spans="1:7" ht="15" customHeight="1" x14ac:dyDescent="0.25">
      <c r="A170" s="153"/>
      <c r="B170" s="15"/>
      <c r="C170" s="4" t="s">
        <v>159</v>
      </c>
      <c r="D170" s="4"/>
      <c r="E170" s="66"/>
      <c r="F170" s="57"/>
      <c r="G170" s="6"/>
    </row>
    <row r="171" spans="1:7" ht="15" customHeight="1" x14ac:dyDescent="0.25">
      <c r="A171" s="153"/>
      <c r="B171" s="15"/>
      <c r="C171" s="4" t="s">
        <v>160</v>
      </c>
      <c r="D171" s="4"/>
      <c r="E171" s="66"/>
      <c r="F171" s="57"/>
      <c r="G171" s="6"/>
    </row>
    <row r="172" spans="1:7" ht="15" customHeight="1" x14ac:dyDescent="0.25">
      <c r="A172" s="153"/>
      <c r="B172" s="15"/>
      <c r="C172" s="4" t="s">
        <v>161</v>
      </c>
      <c r="D172" s="4"/>
      <c r="E172" s="66"/>
      <c r="F172" s="57"/>
      <c r="G172" s="6"/>
    </row>
    <row r="173" spans="1:7" ht="15" customHeight="1" x14ac:dyDescent="0.25">
      <c r="A173" s="153"/>
      <c r="B173" s="15"/>
      <c r="C173" s="4" t="s">
        <v>162</v>
      </c>
      <c r="D173" s="4"/>
      <c r="E173" s="66"/>
      <c r="F173" s="57"/>
      <c r="G173" s="6"/>
    </row>
    <row r="174" spans="1:7" ht="15" customHeight="1" thickBot="1" x14ac:dyDescent="0.3">
      <c r="A174" s="154"/>
      <c r="B174" s="15"/>
      <c r="C174" s="4" t="s">
        <v>163</v>
      </c>
      <c r="D174" s="4"/>
      <c r="E174" s="66"/>
      <c r="F174" s="57"/>
      <c r="G174" s="6"/>
    </row>
    <row r="175" spans="1:7" ht="15" customHeight="1" x14ac:dyDescent="0.25">
      <c r="A175" s="148" t="s">
        <v>164</v>
      </c>
      <c r="B175" s="24">
        <v>25</v>
      </c>
      <c r="C175" s="151" t="str">
        <f>Summary!C30</f>
        <v xml:space="preserve"> FWUC yearly financial resources reach 10 $US per hectare and ISF collected covers at least 25% of expenditures</v>
      </c>
      <c r="D175" s="151"/>
      <c r="E175" s="46"/>
      <c r="F175" s="56"/>
      <c r="G175" s="25"/>
    </row>
    <row r="176" spans="1:7" ht="15" customHeight="1" x14ac:dyDescent="0.25">
      <c r="A176" s="149"/>
      <c r="B176" s="14"/>
      <c r="C176" s="1" t="s">
        <v>424</v>
      </c>
      <c r="D176" s="1"/>
      <c r="E176" s="49"/>
      <c r="F176" s="59"/>
      <c r="G176" s="7"/>
    </row>
    <row r="177" spans="1:7" ht="15" customHeight="1" x14ac:dyDescent="0.25">
      <c r="A177" s="149"/>
      <c r="B177" s="14"/>
      <c r="C177" s="1" t="s">
        <v>423</v>
      </c>
      <c r="D177" s="1"/>
      <c r="E177" s="49"/>
      <c r="F177" s="59"/>
      <c r="G177" s="7"/>
    </row>
    <row r="178" spans="1:7" ht="15" customHeight="1" x14ac:dyDescent="0.25">
      <c r="A178" s="149"/>
      <c r="B178" s="14"/>
      <c r="C178" s="1" t="s">
        <v>165</v>
      </c>
      <c r="D178" s="1"/>
      <c r="E178" s="49"/>
      <c r="F178" s="59"/>
      <c r="G178" s="7"/>
    </row>
    <row r="179" spans="1:7" ht="15" customHeight="1" thickBot="1" x14ac:dyDescent="0.3">
      <c r="A179" s="150"/>
      <c r="B179" s="14"/>
      <c r="C179" s="1" t="s">
        <v>166</v>
      </c>
      <c r="D179" s="1"/>
      <c r="E179" s="49"/>
      <c r="F179" s="59"/>
      <c r="G179" s="7"/>
    </row>
    <row r="180" spans="1:7" ht="15" customHeight="1" x14ac:dyDescent="0.25">
      <c r="A180" s="152" t="s">
        <v>164</v>
      </c>
      <c r="B180" s="24">
        <v>26</v>
      </c>
      <c r="C180" s="151" t="str">
        <f>Summary!C31</f>
        <v>The FWUC financial resources covers all its expenses and allows to accumulate some long term provision</v>
      </c>
      <c r="D180" s="151"/>
      <c r="E180" s="46"/>
      <c r="F180" s="56"/>
      <c r="G180" s="25"/>
    </row>
    <row r="181" spans="1:7" ht="15" customHeight="1" x14ac:dyDescent="0.25">
      <c r="A181" s="153"/>
      <c r="B181" s="15"/>
      <c r="C181" s="4" t="s">
        <v>168</v>
      </c>
      <c r="D181" s="4"/>
      <c r="E181" s="66"/>
      <c r="F181" s="57"/>
      <c r="G181" s="6"/>
    </row>
    <row r="182" spans="1:7" ht="15" customHeight="1" x14ac:dyDescent="0.25">
      <c r="A182" s="153"/>
      <c r="B182" s="15"/>
      <c r="C182" s="4" t="s">
        <v>167</v>
      </c>
      <c r="D182" s="4"/>
      <c r="E182" s="66"/>
      <c r="F182" s="57"/>
      <c r="G182" s="6"/>
    </row>
    <row r="183" spans="1:7" ht="15" customHeight="1" x14ac:dyDescent="0.25">
      <c r="A183" s="153"/>
      <c r="B183" s="15"/>
      <c r="C183" s="4" t="s">
        <v>169</v>
      </c>
      <c r="D183" s="4"/>
      <c r="E183" s="66"/>
      <c r="F183" s="57"/>
      <c r="G183" s="6"/>
    </row>
    <row r="184" spans="1:7" ht="15" customHeight="1" x14ac:dyDescent="0.25">
      <c r="A184" s="153"/>
      <c r="B184" s="15"/>
      <c r="C184" s="4" t="s">
        <v>170</v>
      </c>
      <c r="D184" s="4"/>
      <c r="E184" s="66"/>
      <c r="F184" s="57"/>
      <c r="G184" s="6"/>
    </row>
    <row r="185" spans="1:7" ht="15" customHeight="1" x14ac:dyDescent="0.25">
      <c r="A185" s="153"/>
      <c r="B185" s="15"/>
      <c r="C185" s="4" t="s">
        <v>171</v>
      </c>
      <c r="D185" s="4"/>
      <c r="E185" s="66"/>
      <c r="F185" s="57"/>
      <c r="G185" s="6"/>
    </row>
    <row r="186" spans="1:7" ht="15" customHeight="1" x14ac:dyDescent="0.25">
      <c r="A186" s="153"/>
      <c r="B186" s="15"/>
      <c r="C186" s="4" t="s">
        <v>172</v>
      </c>
      <c r="D186" s="4"/>
      <c r="E186" s="66"/>
      <c r="F186" s="57"/>
      <c r="G186" s="6"/>
    </row>
    <row r="187" spans="1:7" ht="15" customHeight="1" x14ac:dyDescent="0.25">
      <c r="A187" s="153"/>
      <c r="B187" s="15"/>
      <c r="C187" s="4" t="s">
        <v>173</v>
      </c>
      <c r="D187" s="4"/>
      <c r="E187" s="66"/>
      <c r="F187" s="57"/>
      <c r="G187" s="6"/>
    </row>
    <row r="188" spans="1:7" ht="15" customHeight="1" x14ac:dyDescent="0.25">
      <c r="A188" s="153"/>
      <c r="B188" s="15"/>
      <c r="C188" s="4" t="s">
        <v>174</v>
      </c>
      <c r="D188" s="4"/>
      <c r="E188" s="66"/>
      <c r="F188" s="57"/>
      <c r="G188" s="6"/>
    </row>
    <row r="189" spans="1:7" ht="15" customHeight="1" x14ac:dyDescent="0.25">
      <c r="A189" s="153"/>
      <c r="B189" s="15"/>
      <c r="C189" s="4" t="s">
        <v>175</v>
      </c>
      <c r="D189" s="4"/>
      <c r="E189" s="66"/>
      <c r="F189" s="57"/>
      <c r="G189" s="6"/>
    </row>
    <row r="190" spans="1:7" ht="15" customHeight="1" x14ac:dyDescent="0.25">
      <c r="A190" s="153"/>
      <c r="B190" s="15"/>
      <c r="C190" s="4" t="s">
        <v>176</v>
      </c>
      <c r="D190" s="4"/>
      <c r="E190" s="66"/>
      <c r="F190" s="57"/>
      <c r="G190" s="6"/>
    </row>
    <row r="191" spans="1:7" ht="15" customHeight="1" x14ac:dyDescent="0.25">
      <c r="A191" s="153"/>
      <c r="B191" s="15"/>
      <c r="C191" s="4" t="s">
        <v>177</v>
      </c>
      <c r="D191" s="4"/>
      <c r="E191" s="66"/>
      <c r="F191" s="57"/>
      <c r="G191" s="6"/>
    </row>
    <row r="192" spans="1:7" ht="15" customHeight="1" thickBot="1" x14ac:dyDescent="0.3">
      <c r="A192" s="154"/>
      <c r="B192" s="15"/>
      <c r="C192" s="4" t="s">
        <v>178</v>
      </c>
      <c r="D192" s="4"/>
      <c r="E192" s="66"/>
      <c r="F192" s="57"/>
      <c r="G192" s="6"/>
    </row>
    <row r="193" spans="1:7" ht="15" customHeight="1" x14ac:dyDescent="0.25">
      <c r="A193" s="148" t="s">
        <v>179</v>
      </c>
      <c r="B193" s="24">
        <v>27</v>
      </c>
      <c r="C193" s="151" t="str">
        <f>Summary!C32</f>
        <v>The FWUC has clear procedures for financial management</v>
      </c>
      <c r="D193" s="151"/>
      <c r="E193" s="46"/>
      <c r="F193" s="56"/>
      <c r="G193" s="25"/>
    </row>
    <row r="194" spans="1:7" ht="15" customHeight="1" x14ac:dyDescent="0.25">
      <c r="A194" s="149"/>
      <c r="B194" s="14"/>
      <c r="C194" s="1" t="s">
        <v>181</v>
      </c>
      <c r="D194" s="1"/>
      <c r="E194" s="49"/>
      <c r="F194" s="59"/>
      <c r="G194" s="7"/>
    </row>
    <row r="195" spans="1:7" ht="15" customHeight="1" x14ac:dyDescent="0.25">
      <c r="A195" s="149"/>
      <c r="B195" s="14"/>
      <c r="C195" s="1" t="s">
        <v>182</v>
      </c>
      <c r="D195" s="1"/>
      <c r="E195" s="49"/>
      <c r="F195" s="59"/>
      <c r="G195" s="7"/>
    </row>
    <row r="196" spans="1:7" ht="15" customHeight="1" x14ac:dyDescent="0.25">
      <c r="A196" s="149"/>
      <c r="B196" s="14"/>
      <c r="C196" s="1" t="s">
        <v>183</v>
      </c>
      <c r="D196" s="1"/>
      <c r="E196" s="49"/>
      <c r="F196" s="59"/>
      <c r="G196" s="7"/>
    </row>
    <row r="197" spans="1:7" ht="15" customHeight="1" x14ac:dyDescent="0.25">
      <c r="A197" s="149"/>
      <c r="B197" s="14"/>
      <c r="C197" s="1" t="s">
        <v>184</v>
      </c>
      <c r="D197" s="1"/>
      <c r="E197" s="49"/>
      <c r="F197" s="59"/>
      <c r="G197" s="7"/>
    </row>
    <row r="198" spans="1:7" ht="15" customHeight="1" x14ac:dyDescent="0.25">
      <c r="A198" s="149"/>
      <c r="B198" s="14"/>
      <c r="C198" s="1" t="s">
        <v>185</v>
      </c>
      <c r="D198" s="1"/>
      <c r="E198" s="49"/>
      <c r="F198" s="59"/>
      <c r="G198" s="7"/>
    </row>
    <row r="199" spans="1:7" ht="15" customHeight="1" x14ac:dyDescent="0.25">
      <c r="A199" s="149"/>
      <c r="B199" s="14"/>
      <c r="C199" s="1" t="s">
        <v>186</v>
      </c>
      <c r="D199" s="1"/>
      <c r="E199" s="49"/>
      <c r="F199" s="59"/>
      <c r="G199" s="7"/>
    </row>
    <row r="200" spans="1:7" ht="15" customHeight="1" x14ac:dyDescent="0.25">
      <c r="A200" s="149"/>
      <c r="B200" s="14"/>
      <c r="C200" s="1" t="s">
        <v>187</v>
      </c>
      <c r="D200" s="1"/>
      <c r="E200" s="49"/>
      <c r="F200" s="59"/>
      <c r="G200" s="7"/>
    </row>
    <row r="201" spans="1:7" ht="15" customHeight="1" x14ac:dyDescent="0.25">
      <c r="A201" s="149"/>
      <c r="B201" s="14"/>
      <c r="C201" s="1" t="s">
        <v>188</v>
      </c>
      <c r="D201" s="1"/>
      <c r="E201" s="49"/>
      <c r="F201" s="59"/>
      <c r="G201" s="7"/>
    </row>
    <row r="202" spans="1:7" ht="15" customHeight="1" thickBot="1" x14ac:dyDescent="0.3">
      <c r="A202" s="150"/>
      <c r="B202" s="14"/>
      <c r="C202" s="1" t="s">
        <v>189</v>
      </c>
      <c r="D202" s="1"/>
      <c r="E202" s="49"/>
      <c r="F202" s="59"/>
      <c r="G202" s="7"/>
    </row>
    <row r="203" spans="1:7" ht="15" customHeight="1" x14ac:dyDescent="0.25">
      <c r="A203" s="152" t="s">
        <v>190</v>
      </c>
      <c r="B203" s="24">
        <v>28</v>
      </c>
      <c r="C203" s="151" t="str">
        <f>Summary!C33</f>
        <v>The FWUC financial management includes internal control procedures by independent members</v>
      </c>
      <c r="D203" s="151"/>
      <c r="E203" s="46"/>
      <c r="F203" s="56"/>
      <c r="G203" s="25"/>
    </row>
    <row r="204" spans="1:7" ht="15" customHeight="1" x14ac:dyDescent="0.25">
      <c r="A204" s="153"/>
      <c r="B204" s="15"/>
      <c r="C204" s="4" t="s">
        <v>192</v>
      </c>
      <c r="D204" s="4"/>
      <c r="E204" s="66"/>
      <c r="F204" s="57"/>
      <c r="G204" s="6"/>
    </row>
    <row r="205" spans="1:7" ht="15" customHeight="1" x14ac:dyDescent="0.25">
      <c r="A205" s="153"/>
      <c r="B205" s="15"/>
      <c r="C205" s="4" t="s">
        <v>193</v>
      </c>
      <c r="D205" s="4"/>
      <c r="E205" s="66"/>
      <c r="F205" s="57"/>
      <c r="G205" s="6"/>
    </row>
    <row r="206" spans="1:7" ht="15" customHeight="1" x14ac:dyDescent="0.25">
      <c r="A206" s="153"/>
      <c r="B206" s="15"/>
      <c r="C206" s="4" t="s">
        <v>194</v>
      </c>
      <c r="D206" s="4"/>
      <c r="E206" s="66"/>
      <c r="F206" s="57"/>
      <c r="G206" s="6"/>
    </row>
    <row r="207" spans="1:7" ht="15" customHeight="1" x14ac:dyDescent="0.25">
      <c r="A207" s="153"/>
      <c r="B207" s="15"/>
      <c r="C207" s="4" t="s">
        <v>195</v>
      </c>
      <c r="D207" s="4"/>
      <c r="E207" s="66"/>
      <c r="F207" s="57"/>
      <c r="G207" s="6"/>
    </row>
    <row r="208" spans="1:7" ht="15" customHeight="1" x14ac:dyDescent="0.25">
      <c r="A208" s="153"/>
      <c r="B208" s="15"/>
      <c r="C208" s="4" t="s">
        <v>196</v>
      </c>
      <c r="D208" s="4"/>
      <c r="E208" s="66"/>
      <c r="F208" s="57"/>
      <c r="G208" s="6"/>
    </row>
    <row r="209" spans="1:7" ht="15" customHeight="1" thickBot="1" x14ac:dyDescent="0.3">
      <c r="A209" s="154"/>
      <c r="B209" s="15"/>
      <c r="C209" s="4" t="s">
        <v>197</v>
      </c>
      <c r="D209" s="4"/>
      <c r="E209" s="66"/>
      <c r="F209" s="57"/>
      <c r="G209" s="6"/>
    </row>
    <row r="210" spans="1:7" ht="15" customHeight="1" x14ac:dyDescent="0.25">
      <c r="A210" s="148" t="s">
        <v>190</v>
      </c>
      <c r="B210" s="24">
        <v>29</v>
      </c>
      <c r="C210" s="151" t="str">
        <f>Summary!C34</f>
        <v>The FWUC financial management and reporting is controlled or audited by an independent external organization</v>
      </c>
      <c r="D210" s="151"/>
      <c r="E210" s="46"/>
      <c r="F210" s="56"/>
      <c r="G210" s="25"/>
    </row>
    <row r="211" spans="1:7" ht="15" customHeight="1" x14ac:dyDescent="0.25">
      <c r="A211" s="149"/>
      <c r="B211" s="14"/>
      <c r="C211" s="1" t="s">
        <v>198</v>
      </c>
      <c r="D211" s="1"/>
      <c r="E211" s="49"/>
      <c r="F211" s="59"/>
      <c r="G211" s="7"/>
    </row>
    <row r="212" spans="1:7" ht="15" customHeight="1" x14ac:dyDescent="0.25">
      <c r="A212" s="149"/>
      <c r="B212" s="14"/>
      <c r="C212" s="1" t="s">
        <v>199</v>
      </c>
      <c r="D212" s="1"/>
      <c r="E212" s="49"/>
      <c r="F212" s="59"/>
      <c r="G212" s="7"/>
    </row>
    <row r="213" spans="1:7" ht="15" customHeight="1" x14ac:dyDescent="0.25">
      <c r="A213" s="149"/>
      <c r="B213" s="14"/>
      <c r="C213" s="1" t="s">
        <v>200</v>
      </c>
      <c r="D213" s="1"/>
      <c r="E213" s="49"/>
      <c r="F213" s="59"/>
      <c r="G213" s="7"/>
    </row>
    <row r="214" spans="1:7" ht="15" customHeight="1" x14ac:dyDescent="0.25">
      <c r="A214" s="149"/>
      <c r="B214" s="14"/>
      <c r="C214" s="1" t="s">
        <v>201</v>
      </c>
      <c r="D214" s="1"/>
      <c r="E214" s="49"/>
      <c r="F214" s="59"/>
      <c r="G214" s="7"/>
    </row>
    <row r="215" spans="1:7" ht="15" customHeight="1" x14ac:dyDescent="0.25">
      <c r="A215" s="149"/>
      <c r="B215" s="14"/>
      <c r="C215" s="1" t="s">
        <v>202</v>
      </c>
      <c r="D215" s="1"/>
      <c r="E215" s="49"/>
      <c r="F215" s="59"/>
      <c r="G215" s="7"/>
    </row>
    <row r="216" spans="1:7" ht="15" customHeight="1" thickBot="1" x14ac:dyDescent="0.3">
      <c r="A216" s="150"/>
      <c r="B216" s="14"/>
      <c r="C216" s="1" t="s">
        <v>203</v>
      </c>
      <c r="D216" s="1"/>
      <c r="E216" s="49"/>
      <c r="F216" s="59"/>
      <c r="G216" s="7"/>
    </row>
    <row r="217" spans="1:7" ht="30" customHeight="1" x14ac:dyDescent="0.25">
      <c r="A217" s="152" t="s">
        <v>204</v>
      </c>
      <c r="B217" s="24">
        <v>30</v>
      </c>
      <c r="C217" s="151" t="str">
        <f>Summary!C35</f>
        <v>The FWUC organizes a general assembly at least once a year. Members approve technical, financial reports and plans, ISF level and other important issues</v>
      </c>
      <c r="D217" s="151"/>
      <c r="E217" s="46"/>
      <c r="F217" s="56"/>
      <c r="G217" s="25"/>
    </row>
    <row r="218" spans="1:7" ht="15" customHeight="1" x14ac:dyDescent="0.25">
      <c r="A218" s="153"/>
      <c r="B218" s="15"/>
      <c r="C218" s="4" t="s">
        <v>205</v>
      </c>
      <c r="D218" s="4"/>
      <c r="E218" s="66"/>
      <c r="F218" s="57"/>
      <c r="G218" s="6"/>
    </row>
    <row r="219" spans="1:7" ht="15" customHeight="1" x14ac:dyDescent="0.25">
      <c r="A219" s="153"/>
      <c r="B219" s="15"/>
      <c r="C219" s="4" t="s">
        <v>206</v>
      </c>
      <c r="D219" s="4"/>
      <c r="E219" s="66"/>
      <c r="F219" s="57"/>
      <c r="G219" s="6"/>
    </row>
    <row r="220" spans="1:7" ht="15" customHeight="1" x14ac:dyDescent="0.25">
      <c r="A220" s="153"/>
      <c r="B220" s="15"/>
      <c r="C220" s="4" t="s">
        <v>63</v>
      </c>
      <c r="D220" s="4"/>
      <c r="E220" s="66"/>
      <c r="F220" s="57"/>
      <c r="G220" s="6"/>
    </row>
    <row r="221" spans="1:7" ht="15" customHeight="1" x14ac:dyDescent="0.25">
      <c r="A221" s="153"/>
      <c r="B221" s="15"/>
      <c r="C221" s="4" t="s">
        <v>207</v>
      </c>
      <c r="D221" s="4"/>
      <c r="E221" s="66"/>
      <c r="F221" s="57"/>
      <c r="G221" s="6"/>
    </row>
    <row r="222" spans="1:7" ht="15" customHeight="1" x14ac:dyDescent="0.25">
      <c r="A222" s="153"/>
      <c r="B222" s="15"/>
      <c r="C222" s="4" t="s">
        <v>208</v>
      </c>
      <c r="D222" s="4"/>
      <c r="E222" s="66"/>
      <c r="F222" s="57"/>
      <c r="G222" s="6"/>
    </row>
    <row r="223" spans="1:7" ht="15" customHeight="1" x14ac:dyDescent="0.25">
      <c r="A223" s="153"/>
      <c r="B223" s="15"/>
      <c r="C223" s="4" t="s">
        <v>209</v>
      </c>
      <c r="D223" s="4"/>
      <c r="E223" s="66"/>
      <c r="F223" s="57"/>
      <c r="G223" s="6"/>
    </row>
    <row r="224" spans="1:7" ht="15" customHeight="1" x14ac:dyDescent="0.25">
      <c r="A224" s="153"/>
      <c r="B224" s="15"/>
      <c r="C224" s="4" t="s">
        <v>210</v>
      </c>
      <c r="D224" s="4"/>
      <c r="E224" s="66"/>
      <c r="F224" s="57"/>
      <c r="G224" s="6"/>
    </row>
    <row r="225" spans="1:7" ht="15" customHeight="1" x14ac:dyDescent="0.25">
      <c r="A225" s="153"/>
      <c r="B225" s="15"/>
      <c r="C225" s="4" t="s">
        <v>211</v>
      </c>
      <c r="D225" s="4"/>
      <c r="E225" s="66"/>
      <c r="F225" s="57"/>
      <c r="G225" s="6"/>
    </row>
    <row r="226" spans="1:7" ht="15" customHeight="1" thickBot="1" x14ac:dyDescent="0.3">
      <c r="A226" s="154"/>
      <c r="B226" s="15"/>
      <c r="C226" s="4" t="s">
        <v>212</v>
      </c>
      <c r="D226" s="4"/>
      <c r="E226" s="66"/>
      <c r="F226" s="57"/>
      <c r="G226" s="6"/>
    </row>
    <row r="227" spans="1:7" ht="15" customHeight="1" x14ac:dyDescent="0.25">
      <c r="A227" s="148" t="s">
        <v>213</v>
      </c>
      <c r="B227" s="24">
        <v>31</v>
      </c>
      <c r="C227" s="151" t="str">
        <f>Summary!C36</f>
        <v>The FWUC is officially registered at PDOWRAM and/or MOWRAM level and receives regular technical from PDOWRAM and/or MOWRAM</v>
      </c>
      <c r="D227" s="151"/>
      <c r="E227" s="46"/>
      <c r="F227" s="56"/>
      <c r="G227" s="25" t="s">
        <v>219</v>
      </c>
    </row>
    <row r="228" spans="1:7" ht="15" customHeight="1" x14ac:dyDescent="0.25">
      <c r="A228" s="149"/>
      <c r="B228" s="14"/>
      <c r="C228" s="1" t="s">
        <v>214</v>
      </c>
      <c r="D228" s="1"/>
      <c r="E228" s="49"/>
      <c r="F228" s="59"/>
      <c r="G228" s="7"/>
    </row>
    <row r="229" spans="1:7" ht="15" customHeight="1" x14ac:dyDescent="0.25">
      <c r="A229" s="149"/>
      <c r="B229" s="14"/>
      <c r="C229" s="1" t="s">
        <v>215</v>
      </c>
      <c r="D229" s="1"/>
      <c r="E229" s="49"/>
      <c r="F229" s="59"/>
      <c r="G229" s="7"/>
    </row>
    <row r="230" spans="1:7" ht="15" customHeight="1" x14ac:dyDescent="0.25">
      <c r="A230" s="149"/>
      <c r="B230" s="14"/>
      <c r="C230" s="1" t="s">
        <v>37</v>
      </c>
      <c r="D230" s="1"/>
      <c r="E230" s="49"/>
      <c r="F230" s="59"/>
      <c r="G230" s="7"/>
    </row>
    <row r="231" spans="1:7" ht="15" customHeight="1" x14ac:dyDescent="0.25">
      <c r="A231" s="149"/>
      <c r="B231" s="14"/>
      <c r="C231" s="1" t="s">
        <v>216</v>
      </c>
      <c r="D231" s="1"/>
      <c r="E231" s="49"/>
      <c r="F231" s="59"/>
      <c r="G231" s="7"/>
    </row>
    <row r="232" spans="1:7" ht="15" customHeight="1" x14ac:dyDescent="0.25">
      <c r="A232" s="149"/>
      <c r="B232" s="14"/>
      <c r="C232" s="1" t="s">
        <v>217</v>
      </c>
      <c r="D232" s="1"/>
      <c r="E232" s="49"/>
      <c r="F232" s="59"/>
      <c r="G232" s="7"/>
    </row>
    <row r="233" spans="1:7" ht="15" customHeight="1" thickBot="1" x14ac:dyDescent="0.3">
      <c r="A233" s="150"/>
      <c r="B233" s="14"/>
      <c r="C233" s="1" t="s">
        <v>218</v>
      </c>
      <c r="D233" s="1"/>
      <c r="E233" s="49"/>
      <c r="F233" s="59"/>
      <c r="G233" s="7"/>
    </row>
    <row r="234" spans="1:7" ht="30" customHeight="1" x14ac:dyDescent="0.25">
      <c r="A234" s="152" t="s">
        <v>220</v>
      </c>
      <c r="B234" s="24">
        <v>32</v>
      </c>
      <c r="C234" s="151" t="str">
        <f>Summary!C37</f>
        <v>The FWUC participate to a coordination committee in charge of water resource management involving all stakeholders and local authorities</v>
      </c>
      <c r="D234" s="151"/>
      <c r="E234" s="46"/>
      <c r="F234" s="56"/>
      <c r="G234" s="25"/>
    </row>
    <row r="235" spans="1:7" ht="15" customHeight="1" x14ac:dyDescent="0.25">
      <c r="A235" s="153"/>
      <c r="B235" s="15"/>
      <c r="C235" s="4" t="s">
        <v>221</v>
      </c>
      <c r="D235" s="4"/>
      <c r="E235" s="66"/>
      <c r="F235" s="57"/>
      <c r="G235" s="6"/>
    </row>
    <row r="236" spans="1:7" ht="15" customHeight="1" x14ac:dyDescent="0.25">
      <c r="A236" s="153"/>
      <c r="B236" s="15"/>
      <c r="C236" s="4" t="s">
        <v>222</v>
      </c>
      <c r="D236" s="4"/>
      <c r="E236" s="66"/>
      <c r="F236" s="57"/>
      <c r="G236" s="6"/>
    </row>
    <row r="237" spans="1:7" ht="15" customHeight="1" x14ac:dyDescent="0.25">
      <c r="A237" s="153"/>
      <c r="B237" s="15"/>
      <c r="C237" s="4" t="s">
        <v>223</v>
      </c>
      <c r="D237" s="4"/>
      <c r="E237" s="66"/>
      <c r="F237" s="57"/>
      <c r="G237" s="6"/>
    </row>
    <row r="238" spans="1:7" ht="15" customHeight="1" x14ac:dyDescent="0.25">
      <c r="A238" s="153"/>
      <c r="B238" s="15"/>
      <c r="C238" s="4" t="s">
        <v>224</v>
      </c>
      <c r="D238" s="4"/>
      <c r="E238" s="66"/>
      <c r="F238" s="57"/>
      <c r="G238" s="6"/>
    </row>
    <row r="239" spans="1:7" ht="15" customHeight="1" x14ac:dyDescent="0.25">
      <c r="A239" s="153"/>
      <c r="B239" s="15"/>
      <c r="C239" s="4" t="s">
        <v>225</v>
      </c>
      <c r="D239" s="4"/>
      <c r="E239" s="66"/>
      <c r="F239" s="57"/>
      <c r="G239" s="6"/>
    </row>
    <row r="240" spans="1:7" ht="15" customHeight="1" x14ac:dyDescent="0.25">
      <c r="A240" s="153"/>
      <c r="B240" s="15"/>
      <c r="C240" s="4" t="s">
        <v>226</v>
      </c>
      <c r="D240" s="4"/>
      <c r="E240" s="66"/>
      <c r="F240" s="57"/>
      <c r="G240" s="6"/>
    </row>
    <row r="241" spans="1:7" ht="15" customHeight="1" x14ac:dyDescent="0.25">
      <c r="A241" s="153"/>
      <c r="B241" s="15"/>
      <c r="C241" s="4" t="s">
        <v>227</v>
      </c>
      <c r="D241" s="4"/>
      <c r="E241" s="66"/>
      <c r="F241" s="57"/>
      <c r="G241" s="6"/>
    </row>
    <row r="242" spans="1:7" ht="15" customHeight="1" thickBot="1" x14ac:dyDescent="0.3">
      <c r="A242" s="154"/>
      <c r="B242" s="15"/>
      <c r="C242" s="4" t="s">
        <v>228</v>
      </c>
      <c r="D242" s="4"/>
      <c r="E242" s="66"/>
      <c r="F242" s="57"/>
      <c r="G242" s="6"/>
    </row>
    <row r="243" spans="1:7" ht="30" customHeight="1" x14ac:dyDescent="0.25">
      <c r="A243" s="148" t="s">
        <v>213</v>
      </c>
      <c r="B243" s="24">
        <v>33</v>
      </c>
      <c r="C243" s="151" t="str">
        <f>Summary!C38</f>
        <v>The FWUC signed an agreement for sharing responsibilities in operation and maintenance with PDOWRAM and/or MOWRAM and MOWRAM is implementing maintenance</v>
      </c>
      <c r="D243" s="151"/>
      <c r="E243" s="46"/>
      <c r="F243" s="56"/>
      <c r="G243" s="25"/>
    </row>
    <row r="244" spans="1:7" ht="15" customHeight="1" x14ac:dyDescent="0.25">
      <c r="A244" s="149"/>
      <c r="B244" s="14"/>
      <c r="C244" s="14" t="s">
        <v>229</v>
      </c>
      <c r="D244" s="14"/>
      <c r="E244" s="49"/>
      <c r="F244" s="59"/>
      <c r="G244" s="7"/>
    </row>
    <row r="245" spans="1:7" ht="15" customHeight="1" x14ac:dyDescent="0.25">
      <c r="A245" s="149"/>
      <c r="B245" s="14"/>
      <c r="C245" s="14" t="s">
        <v>230</v>
      </c>
      <c r="D245" s="14"/>
      <c r="E245" s="49"/>
      <c r="F245" s="59"/>
      <c r="G245" s="7"/>
    </row>
    <row r="246" spans="1:7" ht="15" customHeight="1" x14ac:dyDescent="0.25">
      <c r="A246" s="149"/>
      <c r="B246" s="14"/>
      <c r="C246" s="14" t="s">
        <v>231</v>
      </c>
      <c r="D246" s="14"/>
      <c r="E246" s="49"/>
      <c r="F246" s="59"/>
      <c r="G246" s="7"/>
    </row>
    <row r="247" spans="1:7" ht="15" customHeight="1" x14ac:dyDescent="0.25">
      <c r="A247" s="149"/>
      <c r="B247" s="14"/>
      <c r="C247" s="14" t="s">
        <v>232</v>
      </c>
      <c r="D247" s="14"/>
      <c r="E247" s="49"/>
      <c r="F247" s="59"/>
      <c r="G247" s="7"/>
    </row>
    <row r="248" spans="1:7" ht="15" customHeight="1" x14ac:dyDescent="0.25">
      <c r="A248" s="149"/>
      <c r="B248" s="14"/>
      <c r="C248" s="14" t="s">
        <v>233</v>
      </c>
      <c r="D248" s="14"/>
      <c r="E248" s="49"/>
      <c r="F248" s="59"/>
      <c r="G248" s="7"/>
    </row>
    <row r="249" spans="1:7" ht="15" customHeight="1" thickBot="1" x14ac:dyDescent="0.3">
      <c r="A249" s="150"/>
      <c r="B249" s="2"/>
      <c r="C249" s="2" t="s">
        <v>234</v>
      </c>
      <c r="D249" s="2"/>
      <c r="E249" s="50"/>
      <c r="F249" s="60"/>
      <c r="G249" s="18"/>
    </row>
    <row r="250" spans="1:7" x14ac:dyDescent="0.25">
      <c r="A250" s="35"/>
      <c r="B250" s="36"/>
      <c r="C250" s="38" t="s">
        <v>243</v>
      </c>
      <c r="D250" s="39" t="s">
        <v>248</v>
      </c>
      <c r="E250" s="37"/>
      <c r="F250" s="37"/>
      <c r="G250" s="37" t="s">
        <v>247</v>
      </c>
    </row>
    <row r="251" spans="1:7" x14ac:dyDescent="0.25">
      <c r="A251" s="35"/>
      <c r="B251" s="36"/>
      <c r="C251" s="34" t="s">
        <v>244</v>
      </c>
      <c r="D251" s="37" t="s">
        <v>249</v>
      </c>
      <c r="E251" s="37"/>
      <c r="F251" s="37"/>
      <c r="G251" s="37" t="s">
        <v>269</v>
      </c>
    </row>
    <row r="252" spans="1:7" x14ac:dyDescent="0.25">
      <c r="A252" s="35"/>
      <c r="B252" s="36"/>
      <c r="C252" s="34" t="s">
        <v>245</v>
      </c>
      <c r="D252" s="37" t="s">
        <v>250</v>
      </c>
      <c r="E252" s="37"/>
      <c r="F252" s="37"/>
      <c r="G252" s="37"/>
    </row>
    <row r="253" spans="1:7" x14ac:dyDescent="0.25">
      <c r="A253" s="35"/>
      <c r="B253" s="36"/>
      <c r="C253" s="34" t="s">
        <v>246</v>
      </c>
      <c r="D253" s="37" t="s">
        <v>251</v>
      </c>
      <c r="E253" s="37"/>
      <c r="F253" s="37"/>
      <c r="G253" s="37"/>
    </row>
    <row r="254" spans="1:7" x14ac:dyDescent="0.25">
      <c r="A254" s="35"/>
      <c r="B254" s="36"/>
      <c r="C254" s="34" t="s">
        <v>429</v>
      </c>
      <c r="D254" s="37"/>
      <c r="E254" s="37"/>
      <c r="F254" s="37"/>
      <c r="G254" s="37"/>
    </row>
    <row r="255" spans="1:7" x14ac:dyDescent="0.25">
      <c r="A255" s="35"/>
      <c r="B255" s="36"/>
      <c r="C255" s="34" t="s">
        <v>428</v>
      </c>
      <c r="D255" s="37"/>
      <c r="E255" s="37"/>
      <c r="F255" s="37"/>
      <c r="G255" s="37"/>
    </row>
  </sheetData>
  <mergeCells count="65">
    <mergeCell ref="A19:A29"/>
    <mergeCell ref="C19:D19"/>
    <mergeCell ref="A5:A18"/>
    <mergeCell ref="C5:D5"/>
    <mergeCell ref="C54:D54"/>
    <mergeCell ref="A43:A53"/>
    <mergeCell ref="C43:D43"/>
    <mergeCell ref="A37:A42"/>
    <mergeCell ref="C37:D37"/>
    <mergeCell ref="A30:A36"/>
    <mergeCell ref="C30:D30"/>
    <mergeCell ref="A78:A84"/>
    <mergeCell ref="A72:A77"/>
    <mergeCell ref="C72:D72"/>
    <mergeCell ref="A61:A71"/>
    <mergeCell ref="A54:A60"/>
    <mergeCell ref="C99:D99"/>
    <mergeCell ref="C90:D90"/>
    <mergeCell ref="A85:A89"/>
    <mergeCell ref="C94:D94"/>
    <mergeCell ref="C106:D106"/>
    <mergeCell ref="A90:A93"/>
    <mergeCell ref="A94:A98"/>
    <mergeCell ref="A99:A105"/>
    <mergeCell ref="A106:A113"/>
    <mergeCell ref="A131:A136"/>
    <mergeCell ref="C131:D131"/>
    <mergeCell ref="C120:D120"/>
    <mergeCell ref="A114:A119"/>
    <mergeCell ref="C114:D114"/>
    <mergeCell ref="C126:D126"/>
    <mergeCell ref="A120:A125"/>
    <mergeCell ref="A126:A130"/>
    <mergeCell ref="A1:G1"/>
    <mergeCell ref="A243:A249"/>
    <mergeCell ref="C243:D243"/>
    <mergeCell ref="A234:A242"/>
    <mergeCell ref="C234:D234"/>
    <mergeCell ref="A227:A233"/>
    <mergeCell ref="C227:D227"/>
    <mergeCell ref="A217:A226"/>
    <mergeCell ref="C217:D217"/>
    <mergeCell ref="A210:A216"/>
    <mergeCell ref="C210:D210"/>
    <mergeCell ref="A203:A209"/>
    <mergeCell ref="C203:D203"/>
    <mergeCell ref="A169:A174"/>
    <mergeCell ref="C169:D169"/>
    <mergeCell ref="A160:A168"/>
    <mergeCell ref="A193:A202"/>
    <mergeCell ref="C193:D193"/>
    <mergeCell ref="A180:A192"/>
    <mergeCell ref="C78:D78"/>
    <mergeCell ref="C180:D180"/>
    <mergeCell ref="A175:A179"/>
    <mergeCell ref="C175:D175"/>
    <mergeCell ref="C160:D160"/>
    <mergeCell ref="A155:A159"/>
    <mergeCell ref="C155:D155"/>
    <mergeCell ref="A149:A154"/>
    <mergeCell ref="C149:D149"/>
    <mergeCell ref="A144:A148"/>
    <mergeCell ref="C144:D144"/>
    <mergeCell ref="A137:A143"/>
    <mergeCell ref="C137:D137"/>
  </mergeCells>
  <pageMargins left="0.38" right="0.34" top="0.5" bottom="0.3" header="0.22" footer="0.3"/>
  <pageSetup paperSize="9" scale="84" fitToHeight="8" orientation="landscape" verticalDpi="0" r:id="rId1"/>
  <rowBreaks count="7" manualBreakCount="7">
    <brk id="36" max="6" man="1"/>
    <brk id="71" max="6" man="1"/>
    <brk id="113" max="6" man="1"/>
    <brk id="148" max="6" man="1"/>
    <brk id="186" max="6" man="1"/>
    <brk id="226" max="6" man="1"/>
    <brk id="255"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zoomScale="120" zoomScaleNormal="120" zoomScalePageLayoutView="30" workbookViewId="0">
      <pane xSplit="3" ySplit="5" topLeftCell="D6" activePane="bottomRight" state="frozen"/>
      <selection pane="topRight" activeCell="D1" sqref="D1"/>
      <selection pane="bottomLeft" activeCell="A6" sqref="A6"/>
      <selection pane="bottomRight" activeCell="D45" sqref="D45"/>
    </sheetView>
  </sheetViews>
  <sheetFormatPr defaultRowHeight="15" x14ac:dyDescent="0.25"/>
  <cols>
    <col min="1" max="1" width="20.7109375" style="13" customWidth="1"/>
    <col min="2" max="2" width="4.85546875" style="12" customWidth="1"/>
    <col min="3" max="3" width="76" customWidth="1"/>
    <col min="4" max="4" width="7.42578125" style="13" customWidth="1"/>
    <col min="5" max="5" width="11.5703125" style="12" customWidth="1"/>
    <col min="6" max="6" width="7.5703125" style="12" customWidth="1"/>
    <col min="7" max="7" width="7.5703125" style="13" customWidth="1"/>
    <col min="8" max="8" width="7.42578125" style="13" customWidth="1"/>
    <col min="9" max="9" width="9.5703125" style="13" customWidth="1"/>
    <col min="10" max="12" width="7.42578125" style="13" customWidth="1"/>
  </cols>
  <sheetData>
    <row r="1" spans="1:12" ht="57.75" customHeight="1" x14ac:dyDescent="0.25">
      <c r="A1" s="156" t="s">
        <v>262</v>
      </c>
      <c r="B1" s="156"/>
      <c r="C1" s="156"/>
      <c r="D1" s="156"/>
      <c r="E1" s="156"/>
      <c r="F1" s="156"/>
      <c r="G1"/>
      <c r="H1"/>
      <c r="I1"/>
      <c r="J1"/>
      <c r="K1"/>
      <c r="L1"/>
    </row>
    <row r="2" spans="1:12" ht="6.75" customHeight="1" x14ac:dyDescent="0.25"/>
    <row r="3" spans="1:12" s="33" customFormat="1" ht="29.25" customHeight="1" x14ac:dyDescent="0.25">
      <c r="A3" s="72" t="s">
        <v>257</v>
      </c>
      <c r="B3" s="72"/>
      <c r="C3" s="72"/>
      <c r="D3" s="13"/>
      <c r="E3" s="13"/>
      <c r="F3" s="13"/>
      <c r="G3" s="144" t="s">
        <v>430</v>
      </c>
      <c r="H3" s="144" t="s">
        <v>430</v>
      </c>
      <c r="I3" s="144" t="s">
        <v>450</v>
      </c>
      <c r="J3" s="144" t="s">
        <v>451</v>
      </c>
      <c r="K3" s="144" t="s">
        <v>452</v>
      </c>
      <c r="L3" s="144" t="s">
        <v>453</v>
      </c>
    </row>
    <row r="4" spans="1:12" s="33" customFormat="1" ht="29.25" customHeight="1" x14ac:dyDescent="0.25">
      <c r="A4" s="72" t="s">
        <v>264</v>
      </c>
      <c r="B4" s="72"/>
      <c r="C4" s="72"/>
      <c r="D4" s="113"/>
      <c r="E4" s="13"/>
      <c r="F4" s="13"/>
      <c r="G4" s="114" t="s">
        <v>407</v>
      </c>
      <c r="H4" s="113" t="s">
        <v>406</v>
      </c>
      <c r="I4" s="13" t="s">
        <v>442</v>
      </c>
      <c r="J4" s="13" t="s">
        <v>443</v>
      </c>
      <c r="K4" s="13" t="s">
        <v>444</v>
      </c>
      <c r="L4" s="13" t="s">
        <v>445</v>
      </c>
    </row>
    <row r="5" spans="1:12" s="82" customFormat="1" ht="31.5" customHeight="1" x14ac:dyDescent="0.25">
      <c r="A5" s="81" t="s">
        <v>241</v>
      </c>
      <c r="B5" s="73" t="s">
        <v>0</v>
      </c>
      <c r="C5" s="73" t="s">
        <v>263</v>
      </c>
      <c r="D5" s="73" t="s">
        <v>254</v>
      </c>
      <c r="E5" s="143" t="s">
        <v>265</v>
      </c>
      <c r="F5" s="104" t="s">
        <v>405</v>
      </c>
      <c r="G5" s="73" t="s">
        <v>254</v>
      </c>
      <c r="H5" s="74" t="s">
        <v>254</v>
      </c>
      <c r="I5" s="74" t="s">
        <v>254</v>
      </c>
      <c r="J5" s="74" t="s">
        <v>254</v>
      </c>
      <c r="K5" s="74" t="s">
        <v>254</v>
      </c>
      <c r="L5" s="74" t="s">
        <v>254</v>
      </c>
    </row>
    <row r="6" spans="1:12" s="22" customFormat="1" ht="27.75" customHeight="1" x14ac:dyDescent="0.25">
      <c r="A6" s="75" t="s">
        <v>3</v>
      </c>
      <c r="B6" s="76">
        <v>1</v>
      </c>
      <c r="C6" s="77" t="s">
        <v>4</v>
      </c>
      <c r="D6" s="76"/>
      <c r="E6" s="142" t="s">
        <v>15</v>
      </c>
      <c r="F6" s="105" t="s">
        <v>390</v>
      </c>
      <c r="G6" s="76">
        <v>2</v>
      </c>
      <c r="H6" s="125">
        <v>4</v>
      </c>
      <c r="I6" s="125">
        <v>2</v>
      </c>
      <c r="J6" s="125">
        <v>3</v>
      </c>
      <c r="K6" s="125">
        <v>3</v>
      </c>
      <c r="L6" s="125">
        <v>2</v>
      </c>
    </row>
    <row r="7" spans="1:12" s="23" customFormat="1" ht="27.75" customHeight="1" x14ac:dyDescent="0.25">
      <c r="A7" s="78" t="s">
        <v>16</v>
      </c>
      <c r="B7" s="79">
        <v>2</v>
      </c>
      <c r="C7" s="80" t="s">
        <v>431</v>
      </c>
      <c r="D7" s="79"/>
      <c r="E7" s="126"/>
      <c r="F7" s="106" t="s">
        <v>391</v>
      </c>
      <c r="G7" s="79">
        <v>2</v>
      </c>
      <c r="H7" s="126">
        <v>2</v>
      </c>
      <c r="I7" s="126">
        <v>1</v>
      </c>
      <c r="J7" s="126">
        <v>2</v>
      </c>
      <c r="K7" s="126">
        <v>3</v>
      </c>
      <c r="L7" s="126">
        <v>3</v>
      </c>
    </row>
    <row r="8" spans="1:12" s="22" customFormat="1" ht="27.75" customHeight="1" x14ac:dyDescent="0.25">
      <c r="A8" s="75" t="s">
        <v>25</v>
      </c>
      <c r="B8" s="76">
        <v>3</v>
      </c>
      <c r="C8" s="77" t="s">
        <v>411</v>
      </c>
      <c r="D8" s="76"/>
      <c r="E8" s="142" t="s">
        <v>426</v>
      </c>
      <c r="F8" s="105" t="s">
        <v>390</v>
      </c>
      <c r="G8" s="76">
        <v>3</v>
      </c>
      <c r="H8" s="125">
        <v>4</v>
      </c>
      <c r="I8" s="125">
        <v>3</v>
      </c>
      <c r="J8" s="125">
        <v>3</v>
      </c>
      <c r="K8" s="125">
        <v>3</v>
      </c>
      <c r="L8" s="125">
        <v>3</v>
      </c>
    </row>
    <row r="9" spans="1:12" s="22" customFormat="1" ht="27.75" customHeight="1" x14ac:dyDescent="0.25">
      <c r="A9" s="78" t="s">
        <v>33</v>
      </c>
      <c r="B9" s="79">
        <v>4</v>
      </c>
      <c r="C9" s="80" t="s">
        <v>34</v>
      </c>
      <c r="D9" s="79"/>
      <c r="E9" s="142" t="s">
        <v>32</v>
      </c>
      <c r="F9" s="106" t="s">
        <v>391</v>
      </c>
      <c r="G9" s="79">
        <v>4</v>
      </c>
      <c r="H9" s="126">
        <v>4</v>
      </c>
      <c r="I9" s="126">
        <v>3</v>
      </c>
      <c r="J9" s="126">
        <v>4</v>
      </c>
      <c r="K9" s="126">
        <v>2</v>
      </c>
      <c r="L9" s="126">
        <v>2</v>
      </c>
    </row>
    <row r="10" spans="1:12" s="22" customFormat="1" ht="27.75" customHeight="1" x14ac:dyDescent="0.25">
      <c r="A10" s="75" t="s">
        <v>40</v>
      </c>
      <c r="B10" s="76">
        <v>5</v>
      </c>
      <c r="C10" s="77" t="s">
        <v>41</v>
      </c>
      <c r="D10" s="76"/>
      <c r="E10" s="125"/>
      <c r="F10" s="106" t="s">
        <v>391</v>
      </c>
      <c r="G10" s="76">
        <v>3</v>
      </c>
      <c r="H10" s="125">
        <v>3</v>
      </c>
      <c r="I10" s="125">
        <v>1</v>
      </c>
      <c r="J10" s="125">
        <v>3</v>
      </c>
      <c r="K10" s="125">
        <v>2</v>
      </c>
      <c r="L10" s="125">
        <v>2</v>
      </c>
    </row>
    <row r="11" spans="1:12" s="22" customFormat="1" ht="27.75" customHeight="1" x14ac:dyDescent="0.25">
      <c r="A11" s="78" t="s">
        <v>51</v>
      </c>
      <c r="B11" s="79">
        <v>6</v>
      </c>
      <c r="C11" s="80" t="s">
        <v>432</v>
      </c>
      <c r="D11" s="79"/>
      <c r="E11" s="142" t="s">
        <v>58</v>
      </c>
      <c r="F11" s="106" t="s">
        <v>391</v>
      </c>
      <c r="G11" s="79">
        <v>4</v>
      </c>
      <c r="H11" s="126">
        <v>4</v>
      </c>
      <c r="I11" s="126">
        <v>1</v>
      </c>
      <c r="J11" s="126">
        <v>1</v>
      </c>
      <c r="K11" s="126">
        <v>3</v>
      </c>
      <c r="L11" s="126">
        <v>2</v>
      </c>
    </row>
    <row r="12" spans="1:12" s="22" customFormat="1" ht="27.75" customHeight="1" x14ac:dyDescent="0.25">
      <c r="A12" s="75" t="s">
        <v>59</v>
      </c>
      <c r="B12" s="76">
        <v>7</v>
      </c>
      <c r="C12" s="77" t="s">
        <v>60</v>
      </c>
      <c r="D12" s="76"/>
      <c r="E12" s="142" t="s">
        <v>70</v>
      </c>
      <c r="F12" s="106" t="s">
        <v>391</v>
      </c>
      <c r="G12" s="76">
        <v>4</v>
      </c>
      <c r="H12" s="125">
        <v>4</v>
      </c>
      <c r="I12" s="125">
        <v>3</v>
      </c>
      <c r="J12" s="125">
        <v>2</v>
      </c>
      <c r="K12" s="125">
        <v>3</v>
      </c>
      <c r="L12" s="125">
        <v>3</v>
      </c>
    </row>
    <row r="13" spans="1:12" s="22" customFormat="1" ht="27.75" customHeight="1" x14ac:dyDescent="0.25">
      <c r="A13" s="78" t="s">
        <v>71</v>
      </c>
      <c r="B13" s="79">
        <v>8</v>
      </c>
      <c r="C13" s="80" t="s">
        <v>72</v>
      </c>
      <c r="D13" s="79"/>
      <c r="E13" s="142" t="s">
        <v>76</v>
      </c>
      <c r="F13" s="106" t="s">
        <v>391</v>
      </c>
      <c r="G13" s="79">
        <v>3</v>
      </c>
      <c r="H13" s="126">
        <v>4</v>
      </c>
      <c r="I13" s="126">
        <v>0</v>
      </c>
      <c r="J13" s="126">
        <v>2</v>
      </c>
      <c r="K13" s="126">
        <v>3</v>
      </c>
      <c r="L13" s="126">
        <v>3</v>
      </c>
    </row>
    <row r="14" spans="1:12" s="22" customFormat="1" ht="27.75" customHeight="1" x14ac:dyDescent="0.25">
      <c r="A14" s="75" t="s">
        <v>71</v>
      </c>
      <c r="B14" s="76">
        <v>9</v>
      </c>
      <c r="C14" s="77" t="s">
        <v>433</v>
      </c>
      <c r="D14" s="76"/>
      <c r="E14" s="125"/>
      <c r="F14" s="108" t="s">
        <v>393</v>
      </c>
      <c r="G14" s="76">
        <v>3</v>
      </c>
      <c r="H14" s="125">
        <v>4</v>
      </c>
      <c r="I14" s="125">
        <v>0</v>
      </c>
      <c r="J14" s="125">
        <v>0</v>
      </c>
      <c r="K14" s="125">
        <v>3</v>
      </c>
      <c r="L14" s="125">
        <v>3</v>
      </c>
    </row>
    <row r="15" spans="1:12" s="22" customFormat="1" ht="27.75" customHeight="1" x14ac:dyDescent="0.25">
      <c r="A15" s="78" t="s">
        <v>255</v>
      </c>
      <c r="B15" s="79">
        <v>10</v>
      </c>
      <c r="C15" s="80" t="s">
        <v>434</v>
      </c>
      <c r="D15" s="79"/>
      <c r="E15" s="126" t="s">
        <v>85</v>
      </c>
      <c r="F15" s="108" t="s">
        <v>393</v>
      </c>
      <c r="G15" s="136">
        <v>1</v>
      </c>
      <c r="H15" s="126">
        <v>3</v>
      </c>
      <c r="I15" s="126">
        <v>1</v>
      </c>
      <c r="J15" s="126">
        <v>3</v>
      </c>
      <c r="K15" s="126">
        <v>1</v>
      </c>
      <c r="L15" s="126">
        <v>1</v>
      </c>
    </row>
    <row r="16" spans="1:12" s="22" customFormat="1" ht="27.75" customHeight="1" x14ac:dyDescent="0.25">
      <c r="A16" s="75" t="s">
        <v>86</v>
      </c>
      <c r="B16" s="76">
        <v>11</v>
      </c>
      <c r="C16" s="77" t="s">
        <v>446</v>
      </c>
      <c r="D16" s="123"/>
      <c r="E16" s="142" t="s">
        <v>94</v>
      </c>
      <c r="F16" s="106" t="s">
        <v>391</v>
      </c>
      <c r="G16" s="123">
        <v>3</v>
      </c>
      <c r="H16" s="127">
        <v>4</v>
      </c>
      <c r="I16" s="127">
        <v>1</v>
      </c>
      <c r="J16" s="127">
        <v>3</v>
      </c>
      <c r="K16" s="127">
        <v>2</v>
      </c>
      <c r="L16" s="127">
        <v>2</v>
      </c>
    </row>
    <row r="17" spans="1:12" s="22" customFormat="1" ht="27.75" customHeight="1" x14ac:dyDescent="0.25">
      <c r="A17" s="78" t="s">
        <v>86</v>
      </c>
      <c r="B17" s="79">
        <v>12</v>
      </c>
      <c r="C17" s="80" t="s">
        <v>409</v>
      </c>
      <c r="D17" s="124"/>
      <c r="E17" s="126"/>
      <c r="F17" s="108" t="s">
        <v>393</v>
      </c>
      <c r="G17" s="137">
        <v>1</v>
      </c>
      <c r="H17" s="128">
        <v>3</v>
      </c>
      <c r="I17" s="128">
        <v>0</v>
      </c>
      <c r="J17" s="128">
        <v>3</v>
      </c>
      <c r="K17" s="128">
        <v>2</v>
      </c>
      <c r="L17" s="128">
        <v>1</v>
      </c>
    </row>
    <row r="18" spans="1:12" s="22" customFormat="1" ht="27.75" customHeight="1" x14ac:dyDescent="0.25">
      <c r="A18" s="75" t="s">
        <v>86</v>
      </c>
      <c r="B18" s="76">
        <v>13</v>
      </c>
      <c r="C18" s="77" t="s">
        <v>408</v>
      </c>
      <c r="D18" s="123"/>
      <c r="E18" s="125" t="s">
        <v>107</v>
      </c>
      <c r="F18" s="107" t="s">
        <v>392</v>
      </c>
      <c r="G18" s="123">
        <v>2</v>
      </c>
      <c r="H18" s="127">
        <v>4</v>
      </c>
      <c r="I18" s="127">
        <v>1</v>
      </c>
      <c r="J18" s="127">
        <v>3</v>
      </c>
      <c r="K18" s="127">
        <v>1</v>
      </c>
      <c r="L18" s="127">
        <v>1</v>
      </c>
    </row>
    <row r="19" spans="1:12" s="22" customFormat="1" ht="27.75" customHeight="1" x14ac:dyDescent="0.25">
      <c r="A19" s="78" t="s">
        <v>86</v>
      </c>
      <c r="B19" s="79">
        <v>14</v>
      </c>
      <c r="C19" s="80" t="s">
        <v>410</v>
      </c>
      <c r="D19" s="124"/>
      <c r="E19" s="126"/>
      <c r="F19" s="108" t="s">
        <v>393</v>
      </c>
      <c r="G19" s="137">
        <v>0</v>
      </c>
      <c r="H19" s="128">
        <v>3</v>
      </c>
      <c r="I19" s="128">
        <v>0</v>
      </c>
      <c r="J19" s="128">
        <v>2</v>
      </c>
      <c r="K19" s="128">
        <v>1</v>
      </c>
      <c r="L19" s="128">
        <v>0</v>
      </c>
    </row>
    <row r="20" spans="1:12" ht="27.75" customHeight="1" x14ac:dyDescent="0.25">
      <c r="A20" s="75" t="s">
        <v>86</v>
      </c>
      <c r="B20" s="76">
        <v>15</v>
      </c>
      <c r="C20" s="77" t="s">
        <v>108</v>
      </c>
      <c r="D20" s="76"/>
      <c r="E20" s="125"/>
      <c r="F20" s="117" t="s">
        <v>413</v>
      </c>
      <c r="G20" s="136">
        <v>0</v>
      </c>
      <c r="H20" s="125">
        <v>2</v>
      </c>
      <c r="I20" s="125">
        <v>1</v>
      </c>
      <c r="J20" s="125">
        <v>0</v>
      </c>
      <c r="K20" s="125">
        <v>2</v>
      </c>
      <c r="L20" s="125">
        <v>2</v>
      </c>
    </row>
    <row r="21" spans="1:12" s="22" customFormat="1" ht="27.75" customHeight="1" x14ac:dyDescent="0.25">
      <c r="A21" s="78" t="s">
        <v>114</v>
      </c>
      <c r="B21" s="79">
        <v>16</v>
      </c>
      <c r="C21" s="80" t="s">
        <v>266</v>
      </c>
      <c r="D21" s="79"/>
      <c r="E21" s="126"/>
      <c r="F21" s="107" t="s">
        <v>392</v>
      </c>
      <c r="G21" s="79">
        <v>2</v>
      </c>
      <c r="H21" s="126">
        <v>4</v>
      </c>
      <c r="I21" s="126">
        <v>0</v>
      </c>
      <c r="J21" s="126">
        <v>2</v>
      </c>
      <c r="K21" s="126">
        <v>1</v>
      </c>
      <c r="L21" s="126">
        <v>0</v>
      </c>
    </row>
    <row r="22" spans="1:12" s="22" customFormat="1" ht="27.75" customHeight="1" x14ac:dyDescent="0.25">
      <c r="A22" s="75" t="s">
        <v>114</v>
      </c>
      <c r="B22" s="76">
        <v>17</v>
      </c>
      <c r="C22" s="77" t="s">
        <v>435</v>
      </c>
      <c r="D22" s="76"/>
      <c r="E22" s="125"/>
      <c r="F22" s="108" t="s">
        <v>393</v>
      </c>
      <c r="G22" s="76">
        <v>2</v>
      </c>
      <c r="H22" s="125">
        <v>4</v>
      </c>
      <c r="I22" s="125">
        <v>1</v>
      </c>
      <c r="J22" s="125">
        <v>2</v>
      </c>
      <c r="K22" s="125">
        <v>2</v>
      </c>
      <c r="L22" s="125">
        <v>1</v>
      </c>
    </row>
    <row r="23" spans="1:12" ht="27.75" customHeight="1" x14ac:dyDescent="0.25">
      <c r="A23" s="78" t="s">
        <v>114</v>
      </c>
      <c r="B23" s="79">
        <v>18</v>
      </c>
      <c r="C23" s="80" t="s">
        <v>436</v>
      </c>
      <c r="D23" s="79"/>
      <c r="E23" s="126"/>
      <c r="F23" s="117" t="s">
        <v>413</v>
      </c>
      <c r="G23" s="136">
        <v>1</v>
      </c>
      <c r="H23" s="126">
        <v>4</v>
      </c>
      <c r="I23" s="126">
        <v>0</v>
      </c>
      <c r="J23" s="126">
        <v>0</v>
      </c>
      <c r="K23" s="126">
        <v>0</v>
      </c>
      <c r="L23" s="126">
        <v>0</v>
      </c>
    </row>
    <row r="24" spans="1:12" ht="27.75" customHeight="1" x14ac:dyDescent="0.25">
      <c r="A24" s="75" t="s">
        <v>124</v>
      </c>
      <c r="B24" s="76">
        <v>19</v>
      </c>
      <c r="C24" s="77" t="s">
        <v>125</v>
      </c>
      <c r="D24" s="76"/>
      <c r="E24" s="125"/>
      <c r="F24" s="107" t="s">
        <v>392</v>
      </c>
      <c r="G24" s="136">
        <v>0</v>
      </c>
      <c r="H24" s="125">
        <v>4</v>
      </c>
      <c r="I24" s="125">
        <v>0</v>
      </c>
      <c r="J24" s="125">
        <v>2</v>
      </c>
      <c r="K24" s="125">
        <v>1</v>
      </c>
      <c r="L24" s="125">
        <v>0</v>
      </c>
    </row>
    <row r="25" spans="1:12" ht="27.75" customHeight="1" x14ac:dyDescent="0.25">
      <c r="A25" s="78" t="s">
        <v>131</v>
      </c>
      <c r="B25" s="79">
        <v>20</v>
      </c>
      <c r="C25" s="80" t="s">
        <v>132</v>
      </c>
      <c r="D25" s="79"/>
      <c r="E25" s="126"/>
      <c r="F25" s="108" t="s">
        <v>393</v>
      </c>
      <c r="G25" s="136">
        <v>0</v>
      </c>
      <c r="H25" s="126">
        <v>3</v>
      </c>
      <c r="I25" s="126">
        <v>0</v>
      </c>
      <c r="J25" s="126">
        <v>2</v>
      </c>
      <c r="K25" s="126">
        <v>2</v>
      </c>
      <c r="L25" s="126">
        <v>1</v>
      </c>
    </row>
    <row r="26" spans="1:12" ht="27.75" customHeight="1" x14ac:dyDescent="0.25">
      <c r="A26" s="75" t="s">
        <v>131</v>
      </c>
      <c r="B26" s="76">
        <v>21</v>
      </c>
      <c r="C26" s="77" t="s">
        <v>437</v>
      </c>
      <c r="D26" s="76"/>
      <c r="E26" s="125" t="s">
        <v>142</v>
      </c>
      <c r="F26" s="107" t="s">
        <v>392</v>
      </c>
      <c r="G26" s="136">
        <v>0</v>
      </c>
      <c r="H26" s="125">
        <v>4</v>
      </c>
      <c r="I26" s="125">
        <v>0</v>
      </c>
      <c r="J26" s="125">
        <v>2</v>
      </c>
      <c r="K26" s="125">
        <v>3</v>
      </c>
      <c r="L26" s="125">
        <v>0</v>
      </c>
    </row>
    <row r="27" spans="1:12" s="29" customFormat="1" ht="27.75" customHeight="1" x14ac:dyDescent="0.25">
      <c r="A27" s="78" t="s">
        <v>131</v>
      </c>
      <c r="B27" s="79">
        <v>22</v>
      </c>
      <c r="C27" s="80" t="s">
        <v>143</v>
      </c>
      <c r="D27" s="79"/>
      <c r="E27" s="126"/>
      <c r="F27" s="117" t="s">
        <v>413</v>
      </c>
      <c r="G27" s="136">
        <v>0</v>
      </c>
      <c r="H27" s="126">
        <v>2</v>
      </c>
      <c r="I27" s="126">
        <v>0</v>
      </c>
      <c r="J27" s="126">
        <v>0</v>
      </c>
      <c r="K27" s="126">
        <v>2</v>
      </c>
      <c r="L27" s="126">
        <v>0</v>
      </c>
    </row>
    <row r="28" spans="1:12" s="29" customFormat="1" ht="27.75" customHeight="1" x14ac:dyDescent="0.25">
      <c r="A28" s="75" t="s">
        <v>131</v>
      </c>
      <c r="B28" s="76">
        <v>23</v>
      </c>
      <c r="C28" s="77" t="s">
        <v>148</v>
      </c>
      <c r="D28" s="76"/>
      <c r="E28" s="125" t="s">
        <v>157</v>
      </c>
      <c r="F28" s="108" t="s">
        <v>393</v>
      </c>
      <c r="G28" s="136">
        <v>0</v>
      </c>
      <c r="H28" s="125">
        <v>4</v>
      </c>
      <c r="I28" s="125">
        <v>0</v>
      </c>
      <c r="J28" s="125">
        <v>1</v>
      </c>
      <c r="K28" s="125">
        <v>2</v>
      </c>
      <c r="L28" s="125">
        <v>0</v>
      </c>
    </row>
    <row r="29" spans="1:12" ht="27.75" customHeight="1" x14ac:dyDescent="0.25">
      <c r="A29" s="78" t="s">
        <v>131</v>
      </c>
      <c r="B29" s="79">
        <v>24</v>
      </c>
      <c r="C29" s="80" t="s">
        <v>158</v>
      </c>
      <c r="D29" s="79"/>
      <c r="E29" s="126"/>
      <c r="F29" s="117" t="s">
        <v>413</v>
      </c>
      <c r="G29" s="136">
        <v>0</v>
      </c>
      <c r="H29" s="126">
        <v>4</v>
      </c>
      <c r="I29" s="126">
        <v>0</v>
      </c>
      <c r="J29" s="126">
        <v>0</v>
      </c>
      <c r="K29" s="126">
        <v>1</v>
      </c>
      <c r="L29" s="126">
        <v>0</v>
      </c>
    </row>
    <row r="30" spans="1:12" ht="27.75" customHeight="1" x14ac:dyDescent="0.25">
      <c r="A30" s="75" t="s">
        <v>164</v>
      </c>
      <c r="B30" s="76">
        <v>25</v>
      </c>
      <c r="C30" s="77" t="s">
        <v>268</v>
      </c>
      <c r="D30" s="76"/>
      <c r="E30" s="125"/>
      <c r="F30" s="108" t="s">
        <v>393</v>
      </c>
      <c r="G30" s="136">
        <v>0</v>
      </c>
      <c r="H30" s="125">
        <v>2</v>
      </c>
      <c r="I30" s="125">
        <v>0</v>
      </c>
      <c r="J30" s="125">
        <v>1</v>
      </c>
      <c r="K30" s="125">
        <v>1</v>
      </c>
      <c r="L30" s="125">
        <v>0</v>
      </c>
    </row>
    <row r="31" spans="1:12" ht="27.75" customHeight="1" x14ac:dyDescent="0.25">
      <c r="A31" s="78" t="s">
        <v>164</v>
      </c>
      <c r="B31" s="79">
        <v>26</v>
      </c>
      <c r="C31" s="80" t="s">
        <v>412</v>
      </c>
      <c r="D31" s="79"/>
      <c r="E31" s="126"/>
      <c r="F31" s="117" t="s">
        <v>413</v>
      </c>
      <c r="G31" s="136">
        <v>0</v>
      </c>
      <c r="H31" s="135">
        <v>1</v>
      </c>
      <c r="I31" s="145">
        <v>0</v>
      </c>
      <c r="J31" s="145">
        <v>0</v>
      </c>
      <c r="K31" s="145">
        <v>0</v>
      </c>
      <c r="L31" s="145">
        <v>0</v>
      </c>
    </row>
    <row r="32" spans="1:12" ht="27.75" customHeight="1" x14ac:dyDescent="0.25">
      <c r="A32" s="75" t="s">
        <v>179</v>
      </c>
      <c r="B32" s="76">
        <v>27</v>
      </c>
      <c r="C32" s="77" t="s">
        <v>180</v>
      </c>
      <c r="D32" s="76"/>
      <c r="E32" s="125"/>
      <c r="F32" s="107" t="s">
        <v>392</v>
      </c>
      <c r="G32" s="136">
        <v>1</v>
      </c>
      <c r="H32" s="125">
        <v>4</v>
      </c>
      <c r="I32" s="125">
        <v>0</v>
      </c>
      <c r="J32" s="125">
        <v>3</v>
      </c>
      <c r="K32" s="125">
        <v>2</v>
      </c>
      <c r="L32" s="125">
        <v>1</v>
      </c>
    </row>
    <row r="33" spans="1:12" ht="27.75" customHeight="1" x14ac:dyDescent="0.25">
      <c r="A33" s="78" t="s">
        <v>190</v>
      </c>
      <c r="B33" s="79">
        <v>28</v>
      </c>
      <c r="C33" s="80" t="s">
        <v>191</v>
      </c>
      <c r="D33" s="79"/>
      <c r="E33" s="126"/>
      <c r="F33" s="117" t="s">
        <v>413</v>
      </c>
      <c r="G33" s="136">
        <v>0</v>
      </c>
      <c r="H33" s="135">
        <v>1</v>
      </c>
      <c r="I33" s="146">
        <v>0</v>
      </c>
      <c r="J33" s="146">
        <v>0</v>
      </c>
      <c r="K33" s="146">
        <v>0</v>
      </c>
      <c r="L33" s="146">
        <v>0</v>
      </c>
    </row>
    <row r="34" spans="1:12" ht="27.75" customHeight="1" x14ac:dyDescent="0.25">
      <c r="A34" s="75" t="s">
        <v>190</v>
      </c>
      <c r="B34" s="76">
        <v>29</v>
      </c>
      <c r="C34" s="77" t="s">
        <v>438</v>
      </c>
      <c r="D34" s="76"/>
      <c r="E34" s="125"/>
      <c r="F34" s="117" t="s">
        <v>413</v>
      </c>
      <c r="G34" s="136">
        <v>0</v>
      </c>
      <c r="H34" s="135">
        <v>1</v>
      </c>
      <c r="I34" s="125">
        <v>0</v>
      </c>
      <c r="J34" s="125">
        <v>2</v>
      </c>
      <c r="K34" s="125">
        <v>0</v>
      </c>
      <c r="L34" s="125">
        <v>0</v>
      </c>
    </row>
    <row r="35" spans="1:12" ht="27.75" customHeight="1" x14ac:dyDescent="0.25">
      <c r="A35" s="78" t="s">
        <v>204</v>
      </c>
      <c r="B35" s="79">
        <v>30</v>
      </c>
      <c r="C35" s="80" t="s">
        <v>270</v>
      </c>
      <c r="D35" s="79"/>
      <c r="E35" s="126"/>
      <c r="F35" s="107" t="s">
        <v>392</v>
      </c>
      <c r="G35" s="79">
        <v>2</v>
      </c>
      <c r="H35" s="126">
        <v>4</v>
      </c>
      <c r="I35" s="126">
        <v>0</v>
      </c>
      <c r="J35" s="126">
        <v>1</v>
      </c>
      <c r="K35" s="126">
        <v>2</v>
      </c>
      <c r="L35" s="126">
        <v>1</v>
      </c>
    </row>
    <row r="36" spans="1:12" ht="27.75" customHeight="1" x14ac:dyDescent="0.25">
      <c r="A36" s="75" t="s">
        <v>213</v>
      </c>
      <c r="B36" s="76">
        <v>31</v>
      </c>
      <c r="C36" s="77" t="s">
        <v>439</v>
      </c>
      <c r="D36" s="76"/>
      <c r="E36" s="125" t="s">
        <v>219</v>
      </c>
      <c r="F36" s="108" t="s">
        <v>393</v>
      </c>
      <c r="G36" s="76">
        <v>2</v>
      </c>
      <c r="H36" s="125">
        <v>3</v>
      </c>
      <c r="I36" s="125">
        <v>1</v>
      </c>
      <c r="J36" s="125">
        <v>2</v>
      </c>
      <c r="K36" s="125">
        <v>3</v>
      </c>
      <c r="L36" s="125">
        <v>2</v>
      </c>
    </row>
    <row r="37" spans="1:12" ht="27.75" customHeight="1" x14ac:dyDescent="0.25">
      <c r="A37" s="78" t="s">
        <v>220</v>
      </c>
      <c r="B37" s="79">
        <v>32</v>
      </c>
      <c r="C37" s="80" t="s">
        <v>440</v>
      </c>
      <c r="D37" s="79"/>
      <c r="E37" s="126"/>
      <c r="F37" s="117" t="s">
        <v>413</v>
      </c>
      <c r="G37" s="136">
        <v>0</v>
      </c>
      <c r="H37" s="126">
        <v>2</v>
      </c>
      <c r="I37" s="126">
        <v>0</v>
      </c>
      <c r="J37" s="126">
        <v>0</v>
      </c>
      <c r="K37" s="126">
        <v>0</v>
      </c>
      <c r="L37" s="126">
        <v>2</v>
      </c>
    </row>
    <row r="38" spans="1:12" ht="27.75" customHeight="1" x14ac:dyDescent="0.25">
      <c r="A38" s="75" t="s">
        <v>213</v>
      </c>
      <c r="B38" s="76">
        <v>33</v>
      </c>
      <c r="C38" s="77" t="s">
        <v>441</v>
      </c>
      <c r="D38" s="76"/>
      <c r="E38" s="125"/>
      <c r="F38" s="117" t="s">
        <v>413</v>
      </c>
      <c r="G38" s="136">
        <v>0</v>
      </c>
      <c r="H38" s="125">
        <v>2</v>
      </c>
      <c r="I38" s="125">
        <v>0</v>
      </c>
      <c r="J38" s="125">
        <v>2</v>
      </c>
      <c r="K38" s="125">
        <v>2</v>
      </c>
      <c r="L38" s="125">
        <v>2</v>
      </c>
    </row>
    <row r="39" spans="1:12" x14ac:dyDescent="0.25">
      <c r="G39" s="129"/>
      <c r="H39" s="129"/>
      <c r="I39" s="129"/>
      <c r="J39" s="129"/>
      <c r="K39" s="129"/>
      <c r="L39" s="129"/>
    </row>
    <row r="40" spans="1:12" s="83" customFormat="1" ht="30" customHeight="1" x14ac:dyDescent="0.25">
      <c r="A40" s="162" t="s">
        <v>252</v>
      </c>
      <c r="B40" s="162"/>
      <c r="C40" s="163"/>
      <c r="D40" s="109"/>
      <c r="E40" s="130"/>
      <c r="F40" s="13"/>
      <c r="G40" s="115">
        <v>15</v>
      </c>
      <c r="H40" s="133">
        <v>30</v>
      </c>
      <c r="I40" s="133">
        <v>4</v>
      </c>
      <c r="J40" s="133">
        <v>21</v>
      </c>
      <c r="K40" s="133">
        <v>21</v>
      </c>
      <c r="L40" s="133">
        <v>14</v>
      </c>
    </row>
    <row r="41" spans="1:12" s="83" customFormat="1" ht="30" customHeight="1" x14ac:dyDescent="0.25">
      <c r="A41" s="164" t="s">
        <v>447</v>
      </c>
      <c r="B41" s="164"/>
      <c r="C41" s="165"/>
      <c r="D41" s="110"/>
      <c r="E41" s="131"/>
      <c r="F41" s="13"/>
      <c r="G41" s="116" t="s">
        <v>425</v>
      </c>
      <c r="H41" s="134" t="s">
        <v>448</v>
      </c>
      <c r="I41" s="134" t="s">
        <v>449</v>
      </c>
      <c r="J41" s="134" t="s">
        <v>449</v>
      </c>
      <c r="K41" s="134" t="s">
        <v>448</v>
      </c>
      <c r="L41" s="134" t="s">
        <v>448</v>
      </c>
    </row>
    <row r="42" spans="1:12" s="83" customFormat="1" ht="30" customHeight="1" x14ac:dyDescent="0.25">
      <c r="A42" s="166" t="s">
        <v>427</v>
      </c>
      <c r="B42" s="166"/>
      <c r="C42" s="167"/>
      <c r="D42" s="110"/>
      <c r="E42" s="131"/>
      <c r="F42" s="13"/>
      <c r="G42" s="138" t="s">
        <v>391</v>
      </c>
      <c r="H42" s="139" t="s">
        <v>393</v>
      </c>
      <c r="I42" s="105" t="s">
        <v>390</v>
      </c>
      <c r="J42" s="105" t="s">
        <v>390</v>
      </c>
      <c r="K42" s="138" t="s">
        <v>391</v>
      </c>
      <c r="L42" s="138" t="s">
        <v>391</v>
      </c>
    </row>
    <row r="43" spans="1:12" ht="8.25" customHeight="1" x14ac:dyDescent="0.25"/>
    <row r="44" spans="1:12" x14ac:dyDescent="0.25">
      <c r="A44" s="44" t="s">
        <v>253</v>
      </c>
      <c r="B44" s="40"/>
      <c r="C44" s="44"/>
      <c r="D44" s="111"/>
      <c r="E44" s="140"/>
      <c r="G44" s="132"/>
      <c r="H44" s="129"/>
      <c r="I44" s="129"/>
      <c r="J44" s="129"/>
      <c r="K44" s="129"/>
      <c r="L44" s="129"/>
    </row>
    <row r="45" spans="1:12" ht="86.25" customHeight="1" x14ac:dyDescent="0.25">
      <c r="A45" s="41"/>
      <c r="B45" s="42"/>
      <c r="C45" s="43"/>
      <c r="D45" s="112"/>
      <c r="E45" s="141"/>
      <c r="G45" s="129"/>
      <c r="H45" s="129"/>
      <c r="I45" s="129"/>
      <c r="J45" s="129"/>
      <c r="K45" s="129"/>
      <c r="L45" s="129"/>
    </row>
  </sheetData>
  <autoFilter ref="A3:F38"/>
  <mergeCells count="4">
    <mergeCell ref="A40:C40"/>
    <mergeCell ref="A41:C41"/>
    <mergeCell ref="A42:C42"/>
    <mergeCell ref="A1:F1"/>
  </mergeCells>
  <pageMargins left="0.6" right="0.49" top="0.32" bottom="0.17" header="0.3" footer="0.3"/>
  <pageSetup paperSize="9" scale="84" fitToHeight="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8" workbookViewId="0">
      <selection activeCell="B11" sqref="B11"/>
    </sheetView>
  </sheetViews>
  <sheetFormatPr defaultRowHeight="15" x14ac:dyDescent="0.25"/>
  <cols>
    <col min="1" max="1" width="9.140625" style="98"/>
    <col min="2" max="2" width="94.5703125" style="99" customWidth="1"/>
    <col min="3" max="16384" width="9.140625" style="99"/>
  </cols>
  <sheetData>
    <row r="1" spans="1:2" x14ac:dyDescent="0.25">
      <c r="A1" s="97" t="s">
        <v>254</v>
      </c>
      <c r="B1" s="97" t="s">
        <v>395</v>
      </c>
    </row>
    <row r="2" spans="1:2" ht="16.5" customHeight="1" x14ac:dyDescent="0.25">
      <c r="A2" s="176">
        <v>0</v>
      </c>
      <c r="B2" s="101" t="s">
        <v>396</v>
      </c>
    </row>
    <row r="3" spans="1:2" ht="35.25" customHeight="1" x14ac:dyDescent="0.25">
      <c r="A3" s="177"/>
      <c r="B3" s="102" t="s">
        <v>399</v>
      </c>
    </row>
    <row r="4" spans="1:2" ht="30" x14ac:dyDescent="0.25">
      <c r="A4" s="178" t="s">
        <v>390</v>
      </c>
      <c r="B4" s="100" t="s">
        <v>400</v>
      </c>
    </row>
    <row r="5" spans="1:2" ht="50.25" customHeight="1" x14ac:dyDescent="0.25">
      <c r="A5" s="178"/>
      <c r="B5" s="96" t="s">
        <v>394</v>
      </c>
    </row>
    <row r="6" spans="1:2" ht="16.5" customHeight="1" x14ac:dyDescent="0.25">
      <c r="A6" s="176" t="s">
        <v>391</v>
      </c>
      <c r="B6" s="101" t="s">
        <v>397</v>
      </c>
    </row>
    <row r="7" spans="1:2" ht="66.75" customHeight="1" x14ac:dyDescent="0.25">
      <c r="A7" s="177"/>
      <c r="B7" s="102" t="s">
        <v>416</v>
      </c>
    </row>
    <row r="8" spans="1:2" ht="16.5" customHeight="1" x14ac:dyDescent="0.25">
      <c r="A8" s="178" t="s">
        <v>392</v>
      </c>
      <c r="B8" s="100" t="s">
        <v>414</v>
      </c>
    </row>
    <row r="9" spans="1:2" ht="80.25" customHeight="1" x14ac:dyDescent="0.25">
      <c r="A9" s="178"/>
      <c r="B9" s="118" t="s">
        <v>418</v>
      </c>
    </row>
    <row r="10" spans="1:2" ht="30.75" customHeight="1" x14ac:dyDescent="0.25">
      <c r="A10" s="176" t="s">
        <v>393</v>
      </c>
      <c r="B10" s="101" t="s">
        <v>415</v>
      </c>
    </row>
    <row r="11" spans="1:2" ht="97.5" customHeight="1" x14ac:dyDescent="0.25">
      <c r="A11" s="178"/>
      <c r="B11" s="103" t="s">
        <v>417</v>
      </c>
    </row>
    <row r="12" spans="1:2" ht="33.75" customHeight="1" x14ac:dyDescent="0.25">
      <c r="A12" s="178" t="s">
        <v>413</v>
      </c>
      <c r="B12" s="101" t="s">
        <v>398</v>
      </c>
    </row>
    <row r="13" spans="1:2" ht="83.25" customHeight="1" x14ac:dyDescent="0.25">
      <c r="A13" s="178"/>
      <c r="B13" s="118" t="s">
        <v>419</v>
      </c>
    </row>
  </sheetData>
  <mergeCells count="6">
    <mergeCell ref="A2:A3"/>
    <mergeCell ref="A12:A13"/>
    <mergeCell ref="A10:A11"/>
    <mergeCell ref="A8:A9"/>
    <mergeCell ref="A6:A7"/>
    <mergeCell ref="A4: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abSelected="1" topLeftCell="A19" workbookViewId="0">
      <selection activeCell="B40" sqref="B40:B42"/>
    </sheetView>
  </sheetViews>
  <sheetFormatPr defaultRowHeight="15" x14ac:dyDescent="0.25"/>
  <cols>
    <col min="1" max="1" width="6.5703125" style="95" customWidth="1"/>
    <col min="2" max="2" width="20.85546875" style="94" customWidth="1"/>
    <col min="3" max="6" width="39.140625" style="94" customWidth="1"/>
    <col min="7" max="16384" width="9.140625" style="94"/>
  </cols>
  <sheetData>
    <row r="1" spans="1:6" ht="46.5" customHeight="1" x14ac:dyDescent="0.25">
      <c r="A1" s="174" t="s">
        <v>387</v>
      </c>
      <c r="B1" s="174"/>
      <c r="C1" s="174"/>
      <c r="D1" s="174"/>
      <c r="E1" s="174"/>
      <c r="F1" s="174"/>
    </row>
    <row r="3" spans="1:6" x14ac:dyDescent="0.25">
      <c r="A3" s="91" t="s">
        <v>375</v>
      </c>
      <c r="B3" s="92" t="s">
        <v>376</v>
      </c>
      <c r="C3" s="92" t="s">
        <v>389</v>
      </c>
      <c r="D3" s="92" t="s">
        <v>377</v>
      </c>
      <c r="E3" s="92" t="s">
        <v>378</v>
      </c>
      <c r="F3" s="93" t="s">
        <v>379</v>
      </c>
    </row>
    <row r="4" spans="1:6" ht="18" customHeight="1" x14ac:dyDescent="0.25">
      <c r="A4" s="169">
        <v>1</v>
      </c>
      <c r="B4" s="170" t="s">
        <v>380</v>
      </c>
      <c r="C4" s="168" t="s">
        <v>271</v>
      </c>
      <c r="D4" s="168" t="s">
        <v>272</v>
      </c>
      <c r="E4" s="168" t="s">
        <v>273</v>
      </c>
      <c r="F4" s="84" t="s">
        <v>274</v>
      </c>
    </row>
    <row r="5" spans="1:6" ht="18" customHeight="1" x14ac:dyDescent="0.25">
      <c r="A5" s="169"/>
      <c r="B5" s="170"/>
      <c r="C5" s="168"/>
      <c r="D5" s="168"/>
      <c r="E5" s="168"/>
      <c r="F5" s="84" t="s">
        <v>275</v>
      </c>
    </row>
    <row r="6" spans="1:6" ht="18" customHeight="1" x14ac:dyDescent="0.25">
      <c r="A6" s="169"/>
      <c r="B6" s="170"/>
      <c r="C6" s="168"/>
      <c r="D6" s="168"/>
      <c r="E6" s="168"/>
      <c r="F6" s="84" t="s">
        <v>276</v>
      </c>
    </row>
    <row r="7" spans="1:6" ht="18" customHeight="1" x14ac:dyDescent="0.25">
      <c r="A7" s="169"/>
      <c r="B7" s="170"/>
      <c r="C7" s="168"/>
      <c r="D7" s="168"/>
      <c r="E7" s="168"/>
      <c r="F7" s="84" t="s">
        <v>277</v>
      </c>
    </row>
    <row r="8" spans="1:6" ht="18" customHeight="1" x14ac:dyDescent="0.25">
      <c r="A8" s="169"/>
      <c r="B8" s="170"/>
      <c r="C8" s="168"/>
      <c r="D8" s="168"/>
      <c r="E8" s="168"/>
      <c r="F8" s="84" t="s">
        <v>278</v>
      </c>
    </row>
    <row r="9" spans="1:6" ht="18" customHeight="1" x14ac:dyDescent="0.25">
      <c r="A9" s="169"/>
      <c r="B9" s="170"/>
      <c r="C9" s="168"/>
      <c r="D9" s="168"/>
      <c r="E9" s="168"/>
      <c r="F9" s="84" t="s">
        <v>279</v>
      </c>
    </row>
    <row r="10" spans="1:6" ht="18" customHeight="1" x14ac:dyDescent="0.25">
      <c r="A10" s="169"/>
      <c r="B10" s="170"/>
      <c r="C10" s="168"/>
      <c r="D10" s="168"/>
      <c r="E10" s="168"/>
      <c r="F10" s="84" t="s">
        <v>280</v>
      </c>
    </row>
    <row r="11" spans="1:6" ht="24.75" customHeight="1" x14ac:dyDescent="0.25">
      <c r="A11" s="169">
        <v>2</v>
      </c>
      <c r="B11" s="170" t="s">
        <v>381</v>
      </c>
      <c r="C11" s="168" t="s">
        <v>281</v>
      </c>
      <c r="D11" s="85" t="s">
        <v>282</v>
      </c>
      <c r="E11" s="168" t="s">
        <v>284</v>
      </c>
      <c r="F11" s="84" t="s">
        <v>285</v>
      </c>
    </row>
    <row r="12" spans="1:6" ht="24.75" customHeight="1" x14ac:dyDescent="0.25">
      <c r="A12" s="169"/>
      <c r="B12" s="170"/>
      <c r="C12" s="168"/>
      <c r="D12" s="85" t="s">
        <v>283</v>
      </c>
      <c r="E12" s="168"/>
      <c r="F12" s="84" t="s">
        <v>286</v>
      </c>
    </row>
    <row r="13" spans="1:6" ht="24.75" customHeight="1" x14ac:dyDescent="0.25">
      <c r="A13" s="169">
        <v>3</v>
      </c>
      <c r="B13" s="170" t="s">
        <v>382</v>
      </c>
      <c r="C13" s="85" t="s">
        <v>287</v>
      </c>
      <c r="D13" s="168" t="s">
        <v>289</v>
      </c>
      <c r="E13" s="168" t="s">
        <v>290</v>
      </c>
      <c r="F13" s="84" t="s">
        <v>291</v>
      </c>
    </row>
    <row r="14" spans="1:6" ht="24.75" customHeight="1" x14ac:dyDescent="0.25">
      <c r="A14" s="169"/>
      <c r="B14" s="170"/>
      <c r="C14" s="85" t="s">
        <v>288</v>
      </c>
      <c r="D14" s="168"/>
      <c r="E14" s="168"/>
      <c r="F14" s="84" t="s">
        <v>292</v>
      </c>
    </row>
    <row r="15" spans="1:6" ht="24.75" customHeight="1" x14ac:dyDescent="0.25">
      <c r="A15" s="169"/>
      <c r="B15" s="170"/>
      <c r="C15" s="86"/>
      <c r="D15" s="168"/>
      <c r="E15" s="168"/>
      <c r="F15" s="84" t="s">
        <v>293</v>
      </c>
    </row>
    <row r="16" spans="1:6" ht="24.75" customHeight="1" x14ac:dyDescent="0.25">
      <c r="A16" s="169">
        <v>4</v>
      </c>
      <c r="B16" s="170" t="s">
        <v>388</v>
      </c>
      <c r="C16" s="85" t="s">
        <v>294</v>
      </c>
      <c r="D16" s="85" t="s">
        <v>299</v>
      </c>
      <c r="E16" s="85" t="s">
        <v>304</v>
      </c>
      <c r="F16" s="84" t="s">
        <v>309</v>
      </c>
    </row>
    <row r="17" spans="1:6" ht="24.75" customHeight="1" x14ac:dyDescent="0.25">
      <c r="A17" s="169"/>
      <c r="B17" s="170"/>
      <c r="C17" s="85" t="s">
        <v>295</v>
      </c>
      <c r="D17" s="85" t="s">
        <v>300</v>
      </c>
      <c r="E17" s="85" t="s">
        <v>305</v>
      </c>
      <c r="F17" s="84" t="s">
        <v>310</v>
      </c>
    </row>
    <row r="18" spans="1:6" ht="24.75" customHeight="1" x14ac:dyDescent="0.25">
      <c r="A18" s="169"/>
      <c r="B18" s="170"/>
      <c r="C18" s="85" t="s">
        <v>296</v>
      </c>
      <c r="D18" s="85" t="s">
        <v>301</v>
      </c>
      <c r="E18" s="85" t="s">
        <v>306</v>
      </c>
      <c r="F18" s="84" t="s">
        <v>311</v>
      </c>
    </row>
    <row r="19" spans="1:6" ht="24.75" customHeight="1" x14ac:dyDescent="0.25">
      <c r="A19" s="169"/>
      <c r="B19" s="170"/>
      <c r="C19" s="85" t="s">
        <v>297</v>
      </c>
      <c r="D19" s="85" t="s">
        <v>302</v>
      </c>
      <c r="E19" s="85" t="s">
        <v>307</v>
      </c>
      <c r="F19" s="84" t="s">
        <v>312</v>
      </c>
    </row>
    <row r="20" spans="1:6" ht="24.75" customHeight="1" x14ac:dyDescent="0.25">
      <c r="A20" s="169"/>
      <c r="B20" s="170"/>
      <c r="C20" s="85" t="s">
        <v>298</v>
      </c>
      <c r="D20" s="85" t="s">
        <v>303</v>
      </c>
      <c r="E20" s="85" t="s">
        <v>308</v>
      </c>
      <c r="F20" s="84" t="s">
        <v>313</v>
      </c>
    </row>
    <row r="21" spans="1:6" ht="24.75" customHeight="1" x14ac:dyDescent="0.25">
      <c r="A21" s="169">
        <v>5</v>
      </c>
      <c r="B21" s="170" t="s">
        <v>383</v>
      </c>
      <c r="C21" s="168" t="s">
        <v>314</v>
      </c>
      <c r="D21" s="85" t="s">
        <v>315</v>
      </c>
      <c r="E21" s="85" t="s">
        <v>318</v>
      </c>
      <c r="F21" s="84" t="s">
        <v>320</v>
      </c>
    </row>
    <row r="22" spans="1:6" ht="24.75" customHeight="1" x14ac:dyDescent="0.25">
      <c r="A22" s="169"/>
      <c r="B22" s="170"/>
      <c r="C22" s="168"/>
      <c r="D22" s="85" t="s">
        <v>316</v>
      </c>
      <c r="E22" s="85" t="s">
        <v>319</v>
      </c>
      <c r="F22" s="84" t="s">
        <v>321</v>
      </c>
    </row>
    <row r="23" spans="1:6" ht="24.75" customHeight="1" x14ac:dyDescent="0.25">
      <c r="A23" s="169"/>
      <c r="B23" s="170"/>
      <c r="C23" s="168"/>
      <c r="D23" s="85" t="s">
        <v>317</v>
      </c>
      <c r="E23" s="86"/>
      <c r="F23" s="84" t="s">
        <v>322</v>
      </c>
    </row>
    <row r="24" spans="1:6" ht="24.75" customHeight="1" x14ac:dyDescent="0.25">
      <c r="A24" s="169"/>
      <c r="B24" s="170"/>
      <c r="C24" s="168"/>
      <c r="D24" s="86"/>
      <c r="E24" s="86"/>
      <c r="F24" s="84" t="s">
        <v>323</v>
      </c>
    </row>
    <row r="25" spans="1:6" ht="24.75" customHeight="1" x14ac:dyDescent="0.25">
      <c r="A25" s="169"/>
      <c r="B25" s="170"/>
      <c r="C25" s="168"/>
      <c r="D25" s="86"/>
      <c r="E25" s="86"/>
      <c r="F25" s="84" t="s">
        <v>324</v>
      </c>
    </row>
    <row r="26" spans="1:6" ht="24.75" customHeight="1" x14ac:dyDescent="0.25">
      <c r="A26" s="169"/>
      <c r="B26" s="170"/>
      <c r="C26" s="168"/>
      <c r="D26" s="86"/>
      <c r="E26" s="86"/>
      <c r="F26" s="84" t="s">
        <v>325</v>
      </c>
    </row>
    <row r="27" spans="1:6" ht="24.75" customHeight="1" x14ac:dyDescent="0.25">
      <c r="A27" s="169">
        <v>6</v>
      </c>
      <c r="B27" s="170" t="s">
        <v>326</v>
      </c>
      <c r="C27" s="85" t="s">
        <v>327</v>
      </c>
      <c r="D27" s="85" t="s">
        <v>329</v>
      </c>
      <c r="E27" s="85" t="s">
        <v>336</v>
      </c>
      <c r="F27" s="84" t="s">
        <v>339</v>
      </c>
    </row>
    <row r="28" spans="1:6" ht="24.75" customHeight="1" x14ac:dyDescent="0.25">
      <c r="A28" s="169"/>
      <c r="B28" s="170"/>
      <c r="C28" s="85" t="s">
        <v>371</v>
      </c>
      <c r="D28" s="85" t="s">
        <v>330</v>
      </c>
      <c r="E28" s="85" t="s">
        <v>337</v>
      </c>
      <c r="F28" s="84" t="s">
        <v>340</v>
      </c>
    </row>
    <row r="29" spans="1:6" ht="24.75" customHeight="1" x14ac:dyDescent="0.25">
      <c r="A29" s="169"/>
      <c r="B29" s="170"/>
      <c r="C29" s="85" t="s">
        <v>372</v>
      </c>
      <c r="D29" s="85" t="s">
        <v>331</v>
      </c>
      <c r="E29" s="85" t="s">
        <v>338</v>
      </c>
      <c r="F29" s="84" t="s">
        <v>341</v>
      </c>
    </row>
    <row r="30" spans="1:6" ht="24.75" customHeight="1" x14ac:dyDescent="0.25">
      <c r="A30" s="169"/>
      <c r="B30" s="170"/>
      <c r="C30" s="85" t="s">
        <v>373</v>
      </c>
      <c r="D30" s="85" t="s">
        <v>332</v>
      </c>
      <c r="E30" s="86"/>
      <c r="F30" s="87"/>
    </row>
    <row r="31" spans="1:6" ht="24.75" customHeight="1" x14ac:dyDescent="0.25">
      <c r="A31" s="169"/>
      <c r="B31" s="170"/>
      <c r="C31" s="85" t="s">
        <v>328</v>
      </c>
      <c r="D31" s="85" t="s">
        <v>333</v>
      </c>
      <c r="E31" s="86"/>
      <c r="F31" s="87"/>
    </row>
    <row r="32" spans="1:6" ht="24.75" customHeight="1" x14ac:dyDescent="0.25">
      <c r="A32" s="169"/>
      <c r="B32" s="170"/>
      <c r="C32" s="86"/>
      <c r="D32" s="85" t="s">
        <v>334</v>
      </c>
      <c r="E32" s="86"/>
      <c r="F32" s="87"/>
    </row>
    <row r="33" spans="1:6" ht="24.75" customHeight="1" x14ac:dyDescent="0.25">
      <c r="A33" s="169"/>
      <c r="B33" s="170"/>
      <c r="C33" s="86"/>
      <c r="D33" s="85" t="s">
        <v>335</v>
      </c>
      <c r="E33" s="86"/>
      <c r="F33" s="87"/>
    </row>
    <row r="34" spans="1:6" ht="24.75" customHeight="1" x14ac:dyDescent="0.25">
      <c r="A34" s="169">
        <v>7</v>
      </c>
      <c r="B34" s="170" t="s">
        <v>384</v>
      </c>
      <c r="C34" s="168" t="s">
        <v>342</v>
      </c>
      <c r="D34" s="168" t="s">
        <v>343</v>
      </c>
      <c r="E34" s="85" t="s">
        <v>344</v>
      </c>
      <c r="F34" s="84" t="s">
        <v>346</v>
      </c>
    </row>
    <row r="35" spans="1:6" ht="24.75" customHeight="1" x14ac:dyDescent="0.25">
      <c r="A35" s="169"/>
      <c r="B35" s="170"/>
      <c r="C35" s="168"/>
      <c r="D35" s="168"/>
      <c r="E35" s="85" t="s">
        <v>345</v>
      </c>
      <c r="F35" s="84" t="s">
        <v>347</v>
      </c>
    </row>
    <row r="36" spans="1:6" ht="24.75" customHeight="1" x14ac:dyDescent="0.25">
      <c r="A36" s="169"/>
      <c r="B36" s="170"/>
      <c r="C36" s="168"/>
      <c r="D36" s="168"/>
      <c r="E36" s="86"/>
      <c r="F36" s="84" t="s">
        <v>348</v>
      </c>
    </row>
    <row r="37" spans="1:6" ht="24.75" customHeight="1" x14ac:dyDescent="0.25">
      <c r="A37" s="169"/>
      <c r="B37" s="170"/>
      <c r="C37" s="168"/>
      <c r="D37" s="168"/>
      <c r="E37" s="86"/>
      <c r="F37" s="84" t="s">
        <v>349</v>
      </c>
    </row>
    <row r="38" spans="1:6" ht="24.75" customHeight="1" x14ac:dyDescent="0.25">
      <c r="A38" s="169"/>
      <c r="B38" s="170"/>
      <c r="C38" s="168"/>
      <c r="D38" s="168"/>
      <c r="E38" s="86"/>
      <c r="F38" s="84" t="s">
        <v>350</v>
      </c>
    </row>
    <row r="39" spans="1:6" ht="24.75" customHeight="1" x14ac:dyDescent="0.25">
      <c r="A39" s="169"/>
      <c r="B39" s="170"/>
      <c r="C39" s="168"/>
      <c r="D39" s="168"/>
      <c r="E39" s="86"/>
      <c r="F39" s="84" t="s">
        <v>351</v>
      </c>
    </row>
    <row r="40" spans="1:6" ht="24.75" customHeight="1" x14ac:dyDescent="0.25">
      <c r="A40" s="169">
        <v>8</v>
      </c>
      <c r="B40" s="170" t="s">
        <v>385</v>
      </c>
      <c r="C40" s="85" t="s">
        <v>352</v>
      </c>
      <c r="D40" s="85" t="s">
        <v>354</v>
      </c>
      <c r="E40" s="85" t="s">
        <v>357</v>
      </c>
      <c r="F40" s="175" t="s">
        <v>359</v>
      </c>
    </row>
    <row r="41" spans="1:6" ht="24.75" customHeight="1" x14ac:dyDescent="0.25">
      <c r="A41" s="169"/>
      <c r="B41" s="170"/>
      <c r="C41" s="85" t="s">
        <v>353</v>
      </c>
      <c r="D41" s="85" t="s">
        <v>355</v>
      </c>
      <c r="E41" s="85" t="s">
        <v>358</v>
      </c>
      <c r="F41" s="175"/>
    </row>
    <row r="42" spans="1:6" ht="24.75" customHeight="1" x14ac:dyDescent="0.25">
      <c r="A42" s="169"/>
      <c r="B42" s="170"/>
      <c r="C42" s="86"/>
      <c r="D42" s="85" t="s">
        <v>356</v>
      </c>
      <c r="E42" s="85"/>
      <c r="F42" s="175"/>
    </row>
    <row r="43" spans="1:6" ht="24.75" customHeight="1" x14ac:dyDescent="0.25">
      <c r="A43" s="169">
        <v>9</v>
      </c>
      <c r="B43" s="170" t="s">
        <v>386</v>
      </c>
      <c r="C43" s="147" t="s">
        <v>360</v>
      </c>
      <c r="D43" s="168" t="s">
        <v>374</v>
      </c>
      <c r="E43" s="168"/>
      <c r="F43" s="175"/>
    </row>
    <row r="44" spans="1:6" ht="24.75" customHeight="1" x14ac:dyDescent="0.25">
      <c r="A44" s="169"/>
      <c r="B44" s="170"/>
      <c r="C44" s="85" t="s">
        <v>361</v>
      </c>
      <c r="D44" s="168"/>
      <c r="E44" s="168"/>
      <c r="F44" s="175"/>
    </row>
    <row r="45" spans="1:6" ht="24.75" customHeight="1" x14ac:dyDescent="0.25">
      <c r="A45" s="169">
        <v>10</v>
      </c>
      <c r="B45" s="170" t="s">
        <v>362</v>
      </c>
      <c r="C45" s="168" t="s">
        <v>363</v>
      </c>
      <c r="D45" s="85" t="s">
        <v>364</v>
      </c>
      <c r="E45" s="85" t="s">
        <v>367</v>
      </c>
      <c r="F45" s="84" t="s">
        <v>368</v>
      </c>
    </row>
    <row r="46" spans="1:6" ht="24.75" customHeight="1" x14ac:dyDescent="0.25">
      <c r="A46" s="169"/>
      <c r="B46" s="170"/>
      <c r="C46" s="168"/>
      <c r="D46" s="85" t="s">
        <v>365</v>
      </c>
      <c r="E46" s="85" t="s">
        <v>368</v>
      </c>
      <c r="F46" s="84" t="s">
        <v>369</v>
      </c>
    </row>
    <row r="47" spans="1:6" ht="24.75" customHeight="1" x14ac:dyDescent="0.25">
      <c r="A47" s="171"/>
      <c r="B47" s="172"/>
      <c r="C47" s="173"/>
      <c r="D47" s="88" t="s">
        <v>366</v>
      </c>
      <c r="E47" s="89"/>
      <c r="F47" s="90" t="s">
        <v>370</v>
      </c>
    </row>
  </sheetData>
  <mergeCells count="34">
    <mergeCell ref="A45:A47"/>
    <mergeCell ref="B45:B47"/>
    <mergeCell ref="C45:C47"/>
    <mergeCell ref="A1:F1"/>
    <mergeCell ref="D34:D39"/>
    <mergeCell ref="A40:A42"/>
    <mergeCell ref="B40:B42"/>
    <mergeCell ref="F40:F42"/>
    <mergeCell ref="A43:A44"/>
    <mergeCell ref="B43:B44"/>
    <mergeCell ref="D43:F44"/>
    <mergeCell ref="A21:A26"/>
    <mergeCell ref="B21:B26"/>
    <mergeCell ref="C21:C26"/>
    <mergeCell ref="A27:A33"/>
    <mergeCell ref="B27:B33"/>
    <mergeCell ref="A34:A39"/>
    <mergeCell ref="B34:B39"/>
    <mergeCell ref="C34:C39"/>
    <mergeCell ref="A13:A15"/>
    <mergeCell ref="B13:B15"/>
    <mergeCell ref="D13:D15"/>
    <mergeCell ref="E13:E15"/>
    <mergeCell ref="A16:A20"/>
    <mergeCell ref="B16:B20"/>
    <mergeCell ref="A4:A10"/>
    <mergeCell ref="B4:B10"/>
    <mergeCell ref="C4:C10"/>
    <mergeCell ref="D4:D10"/>
    <mergeCell ref="E4:E10"/>
    <mergeCell ref="A11:A12"/>
    <mergeCell ref="B11:B12"/>
    <mergeCell ref="C11:C12"/>
    <mergeCell ref="E11:E1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Detailed grid</vt:lpstr>
      <vt:lpstr>Summary</vt:lpstr>
      <vt:lpstr>General levels description</vt:lpstr>
      <vt:lpstr>Scheme typology</vt:lpstr>
      <vt:lpstr>'Detailed grid'!Print_Area</vt:lpstr>
      <vt:lpstr>Summary!Print_Area</vt:lpstr>
      <vt:lpstr>'Detailed grid'!Print_Titles</vt:lpstr>
      <vt:lpstr>Summary!Print_Titles</vt:lpstr>
    </vt:vector>
  </TitlesOfParts>
  <Company>GRET-SKY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FWUC Assessment 2011</dc:title>
  <dc:creator>Sophak SENG</dc:creator>
  <cp:lastModifiedBy>SophakSENG</cp:lastModifiedBy>
  <cp:lastPrinted>2011-03-20T09:21:13Z</cp:lastPrinted>
  <dcterms:created xsi:type="dcterms:W3CDTF">2011-03-03T03:41:59Z</dcterms:created>
  <dcterms:modified xsi:type="dcterms:W3CDTF">2012-05-03T07:48:16Z</dcterms:modified>
</cp:coreProperties>
</file>